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Sheet1" sheetId="1" r:id="rId1"/>
  </sheets>
  <definedNames>
    <definedName name="_xlnm.Print_Area" localSheetId="0">Sheet1!$A:$E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34" i="1" l="1"/>
  <c r="E50" i="1"/>
  <c r="A9" i="1" l="1"/>
  <c r="E53" i="1" l="1"/>
  <c r="E59" i="1" l="1"/>
  <c r="E11" i="1"/>
  <c r="A10" i="1" l="1"/>
  <c r="A12" i="1" s="1"/>
  <c r="E13" i="1"/>
  <c r="E8" i="1"/>
  <c r="A16" i="1" l="1"/>
  <c r="E56" i="1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30" i="1" s="1"/>
  <c r="A31" i="1" s="1"/>
  <c r="A32" i="1" s="1"/>
  <c r="E61" i="1"/>
  <c r="A37" i="1" l="1"/>
  <c r="A38" i="1" s="1"/>
  <c r="A39" i="1" s="1"/>
  <c r="A41" i="1" s="1"/>
  <c r="A42" i="1" s="1"/>
  <c r="A43" i="1" s="1"/>
  <c r="A44" i="1" s="1"/>
  <c r="A45" i="1" s="1"/>
  <c r="A46" i="1" s="1"/>
  <c r="A47" i="1" s="1"/>
  <c r="A48" i="1" s="1"/>
  <c r="A49" i="1" s="1"/>
  <c r="A33" i="1"/>
  <c r="A51" i="1" l="1"/>
  <c r="A52" i="1" s="1"/>
  <c r="A54" i="1" s="1"/>
  <c r="A55" i="1" s="1"/>
  <c r="A57" i="1" l="1"/>
  <c r="A58" i="1" s="1"/>
</calcChain>
</file>

<file path=xl/sharedStrings.xml><?xml version="1.0" encoding="utf-8"?>
<sst xmlns="http://schemas.openxmlformats.org/spreadsheetml/2006/main" count="103" uniqueCount="67">
  <si>
    <t>Obrovac Sinjski</t>
  </si>
  <si>
    <t>Karakašica</t>
  </si>
  <si>
    <t>Sinj</t>
  </si>
  <si>
    <t>Glavice</t>
  </si>
  <si>
    <t>K.O.</t>
  </si>
  <si>
    <t>Brnaze</t>
  </si>
  <si>
    <t>Bajagić</t>
  </si>
  <si>
    <t>IDENTIFIKATOR U BAZI</t>
  </si>
  <si>
    <t>NC-BRN-438, IVKOVIĆI-JURKOVIĆI</t>
  </si>
  <si>
    <t>NC-OBR-158, ODVOJAK KOD MOSTA</t>
  </si>
  <si>
    <t>NC-SIN-569, PUT RUDUŠE</t>
  </si>
  <si>
    <t>NC-OBR-157, ODVOJAK PETRIČEVIĆI</t>
  </si>
  <si>
    <t>NC-SIN-635, DRNIŠKA ULICA</t>
  </si>
  <si>
    <t>DULJINA (m)</t>
  </si>
  <si>
    <t>NC-KAR-301, ODVOJAK KOKOTOVINE</t>
  </si>
  <si>
    <t>NC-BAJ-126 RUMINSKA DRAGA</t>
  </si>
  <si>
    <t>Red. br.</t>
  </si>
  <si>
    <t>NC-SIN-585, ODVOJAK BAZANA</t>
  </si>
  <si>
    <t>Radošić</t>
  </si>
  <si>
    <t>NC-RAD-23, ODVOJAK KLARIĆ-KUKUZ</t>
  </si>
  <si>
    <t>NC-SUH-325, KULA I</t>
  </si>
  <si>
    <t>NC-BRN-441, MASTELIĆI-JAGNJIĆI</t>
  </si>
  <si>
    <t>NC-BRN-439, ODVOJAK MASTELIĆ II</t>
  </si>
  <si>
    <t>NC-BRN-442, ODVOJAK JURKOVIĆ I</t>
  </si>
  <si>
    <t>Gljev</t>
  </si>
  <si>
    <t>NC-GLA-240, ODVOJAK LABROVIĆ I</t>
  </si>
  <si>
    <t>NC-GLA-300, ODVOJAK LABROVIĆ II</t>
  </si>
  <si>
    <t>NC-SIN-642, ČUGURINA GLAVICA</t>
  </si>
  <si>
    <t>NC-SIN-576, PUT ŠIMACA</t>
  </si>
  <si>
    <t>NC-SIN-575, ULICA KNEZA MISLAVA</t>
  </si>
  <si>
    <t>NC-SIN-613, ULICA FILIPA GRABOVCA</t>
  </si>
  <si>
    <t>NC-SIN-584, ODVOJAK BAZANA II</t>
  </si>
  <si>
    <t>NC-SIN-583, ULICA FRA PAVLA VUČKOVIĆA</t>
  </si>
  <si>
    <t>NC-SIN-572, LUKA</t>
  </si>
  <si>
    <t>NC-BRN-488, ODVOJAK ŠABIĆI DONJI I</t>
  </si>
  <si>
    <t>NC-BRN-448, ODVOJAK PANZA III</t>
  </si>
  <si>
    <t>NC-BRN-446, ODVOJAK PANZA II</t>
  </si>
  <si>
    <t>NC-BRN-477, ODVOJAK MASLE III</t>
  </si>
  <si>
    <t>NC-BRN-444, ODVOJAK MALBAŠA I</t>
  </si>
  <si>
    <t>NC-BRN-453, ODVOJAK ŠABIĆI DONJI IV</t>
  </si>
  <si>
    <t>NC-BRN-653, ODVOJAK ŠABIĆI DONJI II</t>
  </si>
  <si>
    <t>NC-SUH-326, ODVOJAK MARIĆ-GAVRINIĆ</t>
  </si>
  <si>
    <t>1. BAJAGIĆ UKUPNO:</t>
  </si>
  <si>
    <t>2. OBROVAC SINJSKI UKUPNO:</t>
  </si>
  <si>
    <t>3. GLJEV UKUPNO:</t>
  </si>
  <si>
    <t>4. GLAVICE UKUPNO:</t>
  </si>
  <si>
    <t>5. SINJ UKUPNO:</t>
  </si>
  <si>
    <t>6. BRNAZE UKUPNO:</t>
  </si>
  <si>
    <t>8. RADOŠIĆ UKUPNO:</t>
  </si>
  <si>
    <t>9. SUHAČ UKUPNO:</t>
  </si>
  <si>
    <t>12. KARAKAŠICA UKUPNO:</t>
  </si>
  <si>
    <t>SVEUKUPNO:</t>
  </si>
  <si>
    <t>NC-GLA-202, ODVOJAK TOMAS-JADRIJEVIĆ</t>
  </si>
  <si>
    <t>NC-BRN-657, ODVOJAK MARIĆI X</t>
  </si>
  <si>
    <t>NC-BRN-487, ODVOJAK MARIĆI XII</t>
  </si>
  <si>
    <t>NC-BRN-460, ODVOJAK ČARIĆI II</t>
  </si>
  <si>
    <t>NC-BRN-479, ODVOJAK ČARIĆI I</t>
  </si>
  <si>
    <t>NC-SIN-590,  BAZANA</t>
  </si>
  <si>
    <t xml:space="preserve">NC-SIN-637, OMIŠKA ULICA </t>
  </si>
  <si>
    <t xml:space="preserve">NC-SIN-362, JAKINO GUVNO </t>
  </si>
  <si>
    <t xml:space="preserve">NC-SIN-601, ULICA DINKA ŠIMUNOVIĆA </t>
  </si>
  <si>
    <t>NC-SIN-607, PUT ŠUŠNJEVAČE</t>
  </si>
  <si>
    <t>NC-RAD-26, ODVOJAK VUČEMILO IV</t>
  </si>
  <si>
    <t xml:space="preserve">POPIS NERAZVRSTANIH CESTA ZA EVIDENTIRANJE </t>
  </si>
  <si>
    <t>NC-SIN-348, PUT PIKETA</t>
  </si>
  <si>
    <t>NS-GLJ-86, ODVOJAK DONJI MALEŠ</t>
  </si>
  <si>
    <t>NC-SIN-570, GORUĆICA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</si>
</sst>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3" fontId="3" fillId="3" borderId="19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7" fillId="4" borderId="19" xfId="0" applyNumberFormat="1" applyFont="1" applyFill="1" applyBorder="1" applyAlignment="1">
      <alignment vertical="center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3" fillId="3" borderId="17" xfId="0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right" vertical="center"/>
    </xf>
    <xf numFmtId="0" fontId="7" fillId="4" borderId="20" xfId="0" applyFont="1" applyFill="1" applyBorder="1" applyAlignment="1">
      <alignment horizontal="right" vertical="center"/>
    </xf>
    <xf numFmtId="0" fontId="7" fillId="4" borderId="2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62"/>
  <sheetViews>
    <sheetView tabSelected="1" topLeftCell="A10" zoomScale="70" zoomScaleNormal="70" workbookViewId="0">
      <selection activeCell="A16" sqref="A16"/>
    </sheetView>
  </sheetViews>
  <sheetFormatPr defaultRowHeight="15" x14ac:dyDescent="0.25"/>
  <cols>
    <col min="1" max="1" width="6.42578125" customWidth="1"/>
    <col min="2" max="2" width="15.28515625" customWidth="1"/>
    <col min="3" max="3" width="47.7109375" customWidth="1"/>
    <col min="4" max="4" width="22" customWidth="1"/>
    <col min="5" max="5" width="9.85546875" bestFit="1" customWidth="1"/>
  </cols>
  <sheetData>
    <row r="3" spans="1:5" ht="18.75" x14ac:dyDescent="0.3">
      <c r="A3" s="26" t="s">
        <v>63</v>
      </c>
      <c r="B3" s="26"/>
      <c r="C3" s="26"/>
      <c r="D3" s="26"/>
    </row>
    <row r="5" spans="1:5" ht="15.75" thickBot="1" x14ac:dyDescent="0.3"/>
    <row r="6" spans="1:5" ht="63" customHeight="1" thickTop="1" thickBot="1" x14ac:dyDescent="0.3">
      <c r="A6" s="1" t="s">
        <v>16</v>
      </c>
      <c r="B6" s="2" t="s">
        <v>4</v>
      </c>
      <c r="C6" s="3" t="s">
        <v>7</v>
      </c>
      <c r="D6" s="4" t="s">
        <v>13</v>
      </c>
      <c r="E6" s="22"/>
    </row>
    <row r="7" spans="1:5" ht="32.450000000000003" customHeight="1" thickTop="1" thickBot="1" x14ac:dyDescent="0.3">
      <c r="A7" s="8">
        <v>1</v>
      </c>
      <c r="B7" s="9" t="s">
        <v>6</v>
      </c>
      <c r="C7" s="11" t="s">
        <v>15</v>
      </c>
      <c r="D7" s="12">
        <v>2458</v>
      </c>
      <c r="E7" s="22"/>
    </row>
    <row r="8" spans="1:5" ht="22.5" customHeight="1" thickTop="1" thickBot="1" x14ac:dyDescent="0.3">
      <c r="A8" s="27" t="s">
        <v>42</v>
      </c>
      <c r="B8" s="28"/>
      <c r="C8" s="28"/>
      <c r="D8" s="28"/>
      <c r="E8" s="21">
        <f>SUM(D7:D7)</f>
        <v>2458</v>
      </c>
    </row>
    <row r="9" spans="1:5" ht="32.450000000000003" customHeight="1" thickTop="1" x14ac:dyDescent="0.25">
      <c r="A9" s="20">
        <f>A7+1</f>
        <v>2</v>
      </c>
      <c r="B9" s="5" t="s">
        <v>0</v>
      </c>
      <c r="C9" s="6" t="s">
        <v>9</v>
      </c>
      <c r="D9" s="7">
        <v>67</v>
      </c>
      <c r="E9" s="22"/>
    </row>
    <row r="10" spans="1:5" ht="32.450000000000003" customHeight="1" thickBot="1" x14ac:dyDescent="0.3">
      <c r="A10" s="8">
        <f>A9+1</f>
        <v>3</v>
      </c>
      <c r="B10" s="10" t="s">
        <v>0</v>
      </c>
      <c r="C10" s="6" t="s">
        <v>11</v>
      </c>
      <c r="D10" s="12">
        <v>524</v>
      </c>
      <c r="E10" s="22"/>
    </row>
    <row r="11" spans="1:5" ht="22.5" customHeight="1" thickTop="1" thickBot="1" x14ac:dyDescent="0.3">
      <c r="A11" s="27" t="s">
        <v>43</v>
      </c>
      <c r="B11" s="28"/>
      <c r="C11" s="28"/>
      <c r="D11" s="28"/>
      <c r="E11" s="21">
        <f>D10+D9</f>
        <v>591</v>
      </c>
    </row>
    <row r="12" spans="1:5" ht="32.450000000000003" customHeight="1" thickTop="1" thickBot="1" x14ac:dyDescent="0.3">
      <c r="A12" s="16">
        <f>A10+1</f>
        <v>4</v>
      </c>
      <c r="B12" s="17" t="s">
        <v>24</v>
      </c>
      <c r="C12" s="18" t="s">
        <v>65</v>
      </c>
      <c r="D12" s="19">
        <v>1562</v>
      </c>
      <c r="E12" s="22"/>
    </row>
    <row r="13" spans="1:5" ht="22.5" customHeight="1" thickTop="1" thickBot="1" x14ac:dyDescent="0.3">
      <c r="A13" s="27" t="s">
        <v>44</v>
      </c>
      <c r="B13" s="28"/>
      <c r="C13" s="28"/>
      <c r="D13" s="28"/>
      <c r="E13" s="21">
        <f>D12</f>
        <v>1562</v>
      </c>
    </row>
    <row r="14" spans="1:5" ht="32.450000000000003" customHeight="1" thickTop="1" x14ac:dyDescent="0.25">
      <c r="A14" s="8">
        <v>5</v>
      </c>
      <c r="B14" s="17" t="s">
        <v>3</v>
      </c>
      <c r="C14" s="18" t="s">
        <v>52</v>
      </c>
      <c r="D14" s="19">
        <v>1009</v>
      </c>
      <c r="E14" s="22"/>
    </row>
    <row r="15" spans="1:5" ht="32.450000000000003" customHeight="1" x14ac:dyDescent="0.25">
      <c r="A15" s="8">
        <v>6</v>
      </c>
      <c r="B15" s="17" t="s">
        <v>3</v>
      </c>
      <c r="C15" s="18" t="s">
        <v>26</v>
      </c>
      <c r="D15" s="19">
        <v>383</v>
      </c>
      <c r="E15" s="22"/>
    </row>
    <row r="16" spans="1:5" ht="32.450000000000003" customHeight="1" thickBot="1" x14ac:dyDescent="0.3">
      <c r="A16" s="8">
        <f t="shared" ref="A16" si="0">A15+1</f>
        <v>7</v>
      </c>
      <c r="B16" s="17" t="s">
        <v>3</v>
      </c>
      <c r="C16" s="18" t="s">
        <v>25</v>
      </c>
      <c r="D16" s="19">
        <v>1151</v>
      </c>
      <c r="E16" s="22"/>
    </row>
    <row r="17" spans="1:5" ht="22.5" customHeight="1" thickTop="1" thickBot="1" x14ac:dyDescent="0.3">
      <c r="A17" s="27" t="s">
        <v>45</v>
      </c>
      <c r="B17" s="28"/>
      <c r="C17" s="28"/>
      <c r="D17" s="28"/>
      <c r="E17" s="21">
        <f>+D14+D15+D16</f>
        <v>2543</v>
      </c>
    </row>
    <row r="18" spans="1:5" ht="32.450000000000003" customHeight="1" thickTop="1" x14ac:dyDescent="0.25">
      <c r="A18" s="8">
        <f>A16+1</f>
        <v>8</v>
      </c>
      <c r="B18" s="9" t="s">
        <v>2</v>
      </c>
      <c r="C18" s="11" t="s">
        <v>27</v>
      </c>
      <c r="D18" s="12">
        <v>710</v>
      </c>
      <c r="E18" s="22"/>
    </row>
    <row r="19" spans="1:5" ht="32.450000000000003" customHeight="1" x14ac:dyDescent="0.25">
      <c r="A19" s="8">
        <f t="shared" ref="A19:A33" si="1">A18+1</f>
        <v>9</v>
      </c>
      <c r="B19" s="9" t="s">
        <v>2</v>
      </c>
      <c r="C19" s="24" t="s">
        <v>58</v>
      </c>
      <c r="D19" s="25">
        <v>241</v>
      </c>
      <c r="E19" s="22"/>
    </row>
    <row r="20" spans="1:5" ht="32.450000000000003" customHeight="1" x14ac:dyDescent="0.25">
      <c r="A20" s="8">
        <f t="shared" si="1"/>
        <v>10</v>
      </c>
      <c r="B20" s="9" t="s">
        <v>2</v>
      </c>
      <c r="C20" s="11" t="s">
        <v>12</v>
      </c>
      <c r="D20" s="12">
        <v>806</v>
      </c>
      <c r="E20" s="22"/>
    </row>
    <row r="21" spans="1:5" ht="32.450000000000003" customHeight="1" x14ac:dyDescent="0.25">
      <c r="A21" s="8">
        <f t="shared" si="1"/>
        <v>11</v>
      </c>
      <c r="B21" s="9" t="s">
        <v>2</v>
      </c>
      <c r="C21" s="18" t="s">
        <v>30</v>
      </c>
      <c r="D21" s="19">
        <v>565</v>
      </c>
      <c r="E21" s="22"/>
    </row>
    <row r="22" spans="1:5" ht="32.450000000000003" customHeight="1" x14ac:dyDescent="0.25">
      <c r="A22" s="8">
        <f t="shared" si="1"/>
        <v>12</v>
      </c>
      <c r="B22" s="9" t="s">
        <v>2</v>
      </c>
      <c r="C22" s="18" t="s">
        <v>29</v>
      </c>
      <c r="D22" s="19">
        <v>192</v>
      </c>
      <c r="E22" s="22"/>
    </row>
    <row r="23" spans="1:5" ht="32.450000000000003" customHeight="1" x14ac:dyDescent="0.25">
      <c r="A23" s="8">
        <f t="shared" si="1"/>
        <v>13</v>
      </c>
      <c r="B23" s="9" t="s">
        <v>2</v>
      </c>
      <c r="C23" s="18" t="s">
        <v>28</v>
      </c>
      <c r="D23" s="19">
        <v>903</v>
      </c>
      <c r="E23" s="22"/>
    </row>
    <row r="24" spans="1:5" ht="32.450000000000003" customHeight="1" x14ac:dyDescent="0.25">
      <c r="A24" s="8">
        <f t="shared" si="1"/>
        <v>14</v>
      </c>
      <c r="B24" s="9" t="s">
        <v>2</v>
      </c>
      <c r="C24" s="24" t="s">
        <v>59</v>
      </c>
      <c r="D24" s="25">
        <v>248</v>
      </c>
      <c r="E24" s="22"/>
    </row>
    <row r="25" spans="1:5" ht="32.450000000000003" customHeight="1" x14ac:dyDescent="0.25">
      <c r="A25" s="8">
        <f t="shared" si="1"/>
        <v>15</v>
      </c>
      <c r="B25" s="9" t="s">
        <v>2</v>
      </c>
      <c r="C25" s="24" t="s">
        <v>60</v>
      </c>
      <c r="D25" s="25">
        <v>309</v>
      </c>
      <c r="E25" s="22"/>
    </row>
    <row r="26" spans="1:5" ht="32.450000000000003" customHeight="1" x14ac:dyDescent="0.25">
      <c r="A26" s="8">
        <f t="shared" si="1"/>
        <v>16</v>
      </c>
      <c r="B26" s="13" t="s">
        <v>2</v>
      </c>
      <c r="C26" s="14" t="s">
        <v>33</v>
      </c>
      <c r="D26" s="15">
        <v>410</v>
      </c>
      <c r="E26" s="22"/>
    </row>
    <row r="27" spans="1:5" ht="32.450000000000003" customHeight="1" x14ac:dyDescent="0.25">
      <c r="A27" s="8">
        <f t="shared" si="1"/>
        <v>17</v>
      </c>
      <c r="B27" s="9" t="s">
        <v>2</v>
      </c>
      <c r="C27" s="11" t="s">
        <v>10</v>
      </c>
      <c r="D27" s="12">
        <v>1841</v>
      </c>
      <c r="E27" s="22"/>
    </row>
    <row r="28" spans="1:5" ht="32.450000000000003" customHeight="1" x14ac:dyDescent="0.25">
      <c r="A28" s="8">
        <v>19</v>
      </c>
      <c r="B28" s="9" t="s">
        <v>5</v>
      </c>
      <c r="C28" s="11" t="s">
        <v>66</v>
      </c>
      <c r="D28" s="12">
        <v>899</v>
      </c>
      <c r="E28" s="22"/>
    </row>
    <row r="29" spans="1:5" ht="32.450000000000003" customHeight="1" x14ac:dyDescent="0.25">
      <c r="A29" s="8">
        <v>20</v>
      </c>
      <c r="B29" s="13" t="s">
        <v>2</v>
      </c>
      <c r="C29" s="14" t="s">
        <v>57</v>
      </c>
      <c r="D29" s="15">
        <v>641</v>
      </c>
      <c r="E29" s="22"/>
    </row>
    <row r="30" spans="1:5" ht="32.450000000000003" customHeight="1" x14ac:dyDescent="0.25">
      <c r="A30" s="8">
        <f t="shared" si="1"/>
        <v>21</v>
      </c>
      <c r="B30" s="13" t="s">
        <v>2</v>
      </c>
      <c r="C30" s="14" t="s">
        <v>17</v>
      </c>
      <c r="D30" s="15">
        <v>272</v>
      </c>
      <c r="E30" s="22"/>
    </row>
    <row r="31" spans="1:5" ht="32.450000000000003" customHeight="1" x14ac:dyDescent="0.25">
      <c r="A31" s="8">
        <f t="shared" si="1"/>
        <v>22</v>
      </c>
      <c r="B31" s="13" t="s">
        <v>5</v>
      </c>
      <c r="C31" s="14" t="s">
        <v>31</v>
      </c>
      <c r="D31" s="15">
        <v>38</v>
      </c>
      <c r="E31" s="22"/>
    </row>
    <row r="32" spans="1:5" ht="32.450000000000003" customHeight="1" x14ac:dyDescent="0.25">
      <c r="A32" s="8">
        <f t="shared" si="1"/>
        <v>23</v>
      </c>
      <c r="B32" s="13" t="s">
        <v>5</v>
      </c>
      <c r="C32" s="14" t="s">
        <v>32</v>
      </c>
      <c r="D32" s="15">
        <v>639</v>
      </c>
      <c r="E32" s="22"/>
    </row>
    <row r="33" spans="1:5" ht="32.450000000000003" customHeight="1" thickBot="1" x14ac:dyDescent="0.3">
      <c r="A33" s="8">
        <f t="shared" si="1"/>
        <v>24</v>
      </c>
      <c r="B33" s="13" t="s">
        <v>2</v>
      </c>
      <c r="C33" s="14" t="s">
        <v>64</v>
      </c>
      <c r="D33" s="15">
        <v>1961</v>
      </c>
      <c r="E33" s="22"/>
    </row>
    <row r="34" spans="1:5" ht="22.5" customHeight="1" thickTop="1" thickBot="1" x14ac:dyDescent="0.3">
      <c r="A34" s="27" t="s">
        <v>46</v>
      </c>
      <c r="B34" s="28"/>
      <c r="C34" s="28"/>
      <c r="D34" s="28"/>
      <c r="E34" s="21">
        <f>+D18+D19+D20+D21+D22+D23+D24+D25+D26+D27+D29+D30+D31+D32+D33</f>
        <v>9776</v>
      </c>
    </row>
    <row r="35" spans="1:5" ht="32.450000000000003" customHeight="1" thickTop="1" x14ac:dyDescent="0.25">
      <c r="A35" s="8">
        <v>25</v>
      </c>
      <c r="B35" s="9" t="s">
        <v>5</v>
      </c>
      <c r="C35" s="11" t="s">
        <v>34</v>
      </c>
      <c r="D35" s="12">
        <v>512</v>
      </c>
      <c r="E35" s="22"/>
    </row>
    <row r="36" spans="1:5" ht="32.450000000000003" customHeight="1" x14ac:dyDescent="0.25">
      <c r="A36" s="8">
        <v>26</v>
      </c>
      <c r="B36" s="9" t="s">
        <v>5</v>
      </c>
      <c r="C36" s="11" t="s">
        <v>40</v>
      </c>
      <c r="D36" s="12">
        <v>85</v>
      </c>
      <c r="E36" s="22"/>
    </row>
    <row r="37" spans="1:5" ht="32.450000000000003" customHeight="1" x14ac:dyDescent="0.25">
      <c r="A37" s="8">
        <f t="shared" ref="A37:A49" si="2">A36+1</f>
        <v>27</v>
      </c>
      <c r="B37" s="9" t="s">
        <v>5</v>
      </c>
      <c r="C37" s="11" t="s">
        <v>39</v>
      </c>
      <c r="D37" s="12">
        <v>140</v>
      </c>
      <c r="E37" s="22"/>
    </row>
    <row r="38" spans="1:5" ht="32.450000000000003" customHeight="1" x14ac:dyDescent="0.25">
      <c r="A38" s="8">
        <f t="shared" si="2"/>
        <v>28</v>
      </c>
      <c r="B38" s="9" t="s">
        <v>5</v>
      </c>
      <c r="C38" s="11" t="s">
        <v>54</v>
      </c>
      <c r="D38" s="12">
        <v>138</v>
      </c>
      <c r="E38" s="22"/>
    </row>
    <row r="39" spans="1:5" ht="32.450000000000003" customHeight="1" x14ac:dyDescent="0.25">
      <c r="A39" s="8">
        <f t="shared" si="2"/>
        <v>29</v>
      </c>
      <c r="B39" s="9" t="s">
        <v>5</v>
      </c>
      <c r="C39" s="11" t="s">
        <v>53</v>
      </c>
      <c r="D39" s="12">
        <v>131</v>
      </c>
      <c r="E39" s="22"/>
    </row>
    <row r="40" spans="1:5" ht="32.450000000000003" customHeight="1" x14ac:dyDescent="0.25">
      <c r="A40" s="8">
        <v>28</v>
      </c>
      <c r="B40" s="9" t="s">
        <v>5</v>
      </c>
      <c r="C40" s="11" t="s">
        <v>35</v>
      </c>
      <c r="D40" s="12">
        <v>138</v>
      </c>
      <c r="E40" s="22"/>
    </row>
    <row r="41" spans="1:5" ht="32.450000000000003" customHeight="1" x14ac:dyDescent="0.25">
      <c r="A41" s="8">
        <f t="shared" si="2"/>
        <v>29</v>
      </c>
      <c r="B41" s="9" t="s">
        <v>5</v>
      </c>
      <c r="C41" s="11" t="s">
        <v>36</v>
      </c>
      <c r="D41" s="12">
        <v>154</v>
      </c>
      <c r="E41" s="22"/>
    </row>
    <row r="42" spans="1:5" ht="32.450000000000003" customHeight="1" x14ac:dyDescent="0.25">
      <c r="A42" s="8">
        <f t="shared" si="2"/>
        <v>30</v>
      </c>
      <c r="B42" s="9" t="s">
        <v>5</v>
      </c>
      <c r="C42" s="11" t="s">
        <v>38</v>
      </c>
      <c r="D42" s="12">
        <v>1053</v>
      </c>
      <c r="E42" s="22"/>
    </row>
    <row r="43" spans="1:5" ht="32.450000000000003" customHeight="1" x14ac:dyDescent="0.25">
      <c r="A43" s="8">
        <f t="shared" si="2"/>
        <v>31</v>
      </c>
      <c r="B43" s="9" t="s">
        <v>5</v>
      </c>
      <c r="C43" s="11" t="s">
        <v>37</v>
      </c>
      <c r="D43" s="12">
        <v>202</v>
      </c>
      <c r="E43" s="22"/>
    </row>
    <row r="44" spans="1:5" ht="32.450000000000003" customHeight="1" x14ac:dyDescent="0.25">
      <c r="A44" s="8">
        <f t="shared" si="2"/>
        <v>32</v>
      </c>
      <c r="B44" s="9" t="s">
        <v>5</v>
      </c>
      <c r="C44" s="11" t="s">
        <v>56</v>
      </c>
      <c r="D44" s="12">
        <v>369</v>
      </c>
      <c r="E44" s="22"/>
    </row>
    <row r="45" spans="1:5" ht="32.450000000000003" customHeight="1" x14ac:dyDescent="0.25">
      <c r="A45" s="8">
        <f t="shared" si="2"/>
        <v>33</v>
      </c>
      <c r="B45" s="9" t="s">
        <v>5</v>
      </c>
      <c r="C45" s="11" t="s">
        <v>21</v>
      </c>
      <c r="D45" s="12">
        <v>1958</v>
      </c>
      <c r="E45" s="22"/>
    </row>
    <row r="46" spans="1:5" ht="32.450000000000003" customHeight="1" x14ac:dyDescent="0.25">
      <c r="A46" s="8">
        <f t="shared" si="2"/>
        <v>34</v>
      </c>
      <c r="B46" s="9" t="s">
        <v>5</v>
      </c>
      <c r="C46" s="11" t="s">
        <v>22</v>
      </c>
      <c r="D46" s="12">
        <v>178</v>
      </c>
      <c r="E46" s="22"/>
    </row>
    <row r="47" spans="1:5" ht="32.450000000000003" customHeight="1" x14ac:dyDescent="0.25">
      <c r="A47" s="8">
        <f t="shared" si="2"/>
        <v>35</v>
      </c>
      <c r="B47" s="9" t="s">
        <v>5</v>
      </c>
      <c r="C47" s="11" t="s">
        <v>8</v>
      </c>
      <c r="D47" s="12">
        <v>426</v>
      </c>
      <c r="E47" s="22"/>
    </row>
    <row r="48" spans="1:5" ht="32.450000000000003" customHeight="1" x14ac:dyDescent="0.25">
      <c r="A48" s="8">
        <f t="shared" si="2"/>
        <v>36</v>
      </c>
      <c r="B48" s="9" t="s">
        <v>5</v>
      </c>
      <c r="C48" s="11" t="s">
        <v>23</v>
      </c>
      <c r="D48" s="12">
        <v>134</v>
      </c>
      <c r="E48" s="22"/>
    </row>
    <row r="49" spans="1:5" ht="32.450000000000003" customHeight="1" thickBot="1" x14ac:dyDescent="0.3">
      <c r="A49" s="8">
        <f t="shared" si="2"/>
        <v>37</v>
      </c>
      <c r="B49" s="9" t="s">
        <v>5</v>
      </c>
      <c r="C49" s="11" t="s">
        <v>55</v>
      </c>
      <c r="D49" s="12">
        <v>424</v>
      </c>
      <c r="E49" s="22"/>
    </row>
    <row r="50" spans="1:5" ht="22.5" customHeight="1" thickTop="1" thickBot="1" x14ac:dyDescent="0.3">
      <c r="A50" s="27" t="s">
        <v>47</v>
      </c>
      <c r="B50" s="28"/>
      <c r="C50" s="28"/>
      <c r="D50" s="28"/>
      <c r="E50" s="21">
        <f>+D35+D36+D37+D38+D39+D40+D41+D42+D43+D44+D45+D46+D47+D48+D49</f>
        <v>6042</v>
      </c>
    </row>
    <row r="51" spans="1:5" ht="32.450000000000003" customHeight="1" thickTop="1" x14ac:dyDescent="0.25">
      <c r="A51" s="8">
        <f>A49+1</f>
        <v>38</v>
      </c>
      <c r="B51" s="9" t="s">
        <v>18</v>
      </c>
      <c r="C51" s="11" t="s">
        <v>19</v>
      </c>
      <c r="D51" s="12">
        <v>889</v>
      </c>
      <c r="E51" s="22"/>
    </row>
    <row r="52" spans="1:5" ht="32.450000000000003" customHeight="1" thickBot="1" x14ac:dyDescent="0.3">
      <c r="A52" s="8">
        <f>A51+1</f>
        <v>39</v>
      </c>
      <c r="B52" s="9" t="s">
        <v>18</v>
      </c>
      <c r="C52" s="11" t="s">
        <v>62</v>
      </c>
      <c r="D52" s="12">
        <v>287</v>
      </c>
      <c r="E52" s="22"/>
    </row>
    <row r="53" spans="1:5" ht="22.5" customHeight="1" thickTop="1" thickBot="1" x14ac:dyDescent="0.3">
      <c r="A53" s="27" t="s">
        <v>48</v>
      </c>
      <c r="B53" s="28"/>
      <c r="C53" s="28"/>
      <c r="D53" s="28"/>
      <c r="E53" s="21">
        <f>D51+D52</f>
        <v>1176</v>
      </c>
    </row>
    <row r="54" spans="1:5" ht="32.450000000000003" customHeight="1" thickTop="1" x14ac:dyDescent="0.25">
      <c r="A54" s="16">
        <f>A52+1</f>
        <v>40</v>
      </c>
      <c r="B54" s="17" t="s">
        <v>1</v>
      </c>
      <c r="C54" s="18" t="s">
        <v>20</v>
      </c>
      <c r="D54" s="19">
        <v>957</v>
      </c>
      <c r="E54" s="22"/>
    </row>
    <row r="55" spans="1:5" ht="32.450000000000003" customHeight="1" thickBot="1" x14ac:dyDescent="0.3">
      <c r="A55" s="8">
        <f>A54+1</f>
        <v>41</v>
      </c>
      <c r="B55" s="17" t="s">
        <v>1</v>
      </c>
      <c r="C55" s="18" t="s">
        <v>41</v>
      </c>
      <c r="D55" s="12">
        <v>1162</v>
      </c>
      <c r="E55" s="22"/>
    </row>
    <row r="56" spans="1:5" ht="22.5" customHeight="1" thickTop="1" thickBot="1" x14ac:dyDescent="0.3">
      <c r="A56" s="27" t="s">
        <v>49</v>
      </c>
      <c r="B56" s="28"/>
      <c r="C56" s="28"/>
      <c r="D56" s="28"/>
      <c r="E56" s="21">
        <f>D55+D54</f>
        <v>2119</v>
      </c>
    </row>
    <row r="57" spans="1:5" ht="32.450000000000003" customHeight="1" thickTop="1" x14ac:dyDescent="0.25">
      <c r="A57" s="8">
        <f>A55+1</f>
        <v>42</v>
      </c>
      <c r="B57" s="9" t="s">
        <v>1</v>
      </c>
      <c r="C57" s="11" t="s">
        <v>14</v>
      </c>
      <c r="D57" s="12">
        <v>1691</v>
      </c>
      <c r="E57" s="22"/>
    </row>
    <row r="58" spans="1:5" ht="32.450000000000003" customHeight="1" thickBot="1" x14ac:dyDescent="0.3">
      <c r="A58" s="8">
        <f>A57+1</f>
        <v>43</v>
      </c>
      <c r="B58" s="9" t="s">
        <v>1</v>
      </c>
      <c r="C58" s="11" t="s">
        <v>61</v>
      </c>
      <c r="D58" s="12">
        <v>1286</v>
      </c>
      <c r="E58" s="22"/>
    </row>
    <row r="59" spans="1:5" ht="22.5" customHeight="1" thickTop="1" thickBot="1" x14ac:dyDescent="0.3">
      <c r="A59" s="27" t="s">
        <v>50</v>
      </c>
      <c r="B59" s="28"/>
      <c r="C59" s="28"/>
      <c r="D59" s="28"/>
      <c r="E59" s="21">
        <f>SUM(D57:D58)</f>
        <v>2977</v>
      </c>
    </row>
    <row r="60" spans="1:5" ht="10.5" customHeight="1" thickTop="1" thickBot="1" x14ac:dyDescent="0.3">
      <c r="E60" s="22"/>
    </row>
    <row r="61" spans="1:5" ht="32.450000000000003" customHeight="1" thickTop="1" thickBot="1" x14ac:dyDescent="0.3">
      <c r="A61" s="29" t="s">
        <v>51</v>
      </c>
      <c r="B61" s="30"/>
      <c r="C61" s="30"/>
      <c r="D61" s="30"/>
      <c r="E61" s="23">
        <f>SUM(E7:E59)</f>
        <v>29244</v>
      </c>
    </row>
    <row r="62" spans="1:5" ht="32.450000000000003" customHeight="1" thickTop="1" x14ac:dyDescent="0.25"/>
  </sheetData>
  <mergeCells count="11">
    <mergeCell ref="A61:D61"/>
    <mergeCell ref="A59:D59"/>
    <mergeCell ref="A34:D34"/>
    <mergeCell ref="A50:D50"/>
    <mergeCell ref="A53:D53"/>
    <mergeCell ref="A56:D56"/>
    <mergeCell ref="A3:D3"/>
    <mergeCell ref="A8:D8"/>
    <mergeCell ref="A11:D11"/>
    <mergeCell ref="A13:D13"/>
    <mergeCell ref="A17:D17"/>
  </mergeCells>
  <pageMargins left="0.51181102362204722" right="0.31496062992125984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cp:lastPrinted>2019-10-18T12:07:16Z</cp:lastPrinted>
  <dcterms:created xsi:type="dcterms:W3CDTF">2019-04-30T10:05:03Z</dcterms:created>
  <dcterms:modified xsi:type="dcterms:W3CDTF">2019-11-27T09:08:37Z</dcterms:modified>
</cp:coreProperties>
</file>