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-120" yWindow="-120" windowWidth="23256" windowHeight="13176"/>
  </bookViews>
  <sheets>
    <sheet name="Troškovnik" sheetId="1" r:id="rId1"/>
    <sheet name="Tehničke specifikacije" sheetId="2" r:id="rId2"/>
    <sheet name="Ponuđene specifikacije" sheetId="3" r:id="rId3"/>
    <sheet name="Dokaz WIFI4EU uvjeta" sheetId="6" r:id="rId4"/>
  </sheets>
  <definedNames>
    <definedName name="_xlnm.Print_Area" localSheetId="2">'Ponuđene specifikacije'!$A$1:$F$18</definedName>
    <definedName name="_xlnm.Print_Area" localSheetId="1">'Tehničke specifikacije'!$A$1:$E$62</definedName>
    <definedName name="_xlnm.Print_Area" localSheetId="0">Troškovnik!$A$1:$G$34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4" i="1"/>
  <c r="G20" l="1"/>
  <c r="G21"/>
  <c r="G22"/>
  <c r="G23"/>
  <c r="G19"/>
  <c r="G25" l="1"/>
  <c r="G27" s="1"/>
  <c r="G26" s="1"/>
</calcChain>
</file>

<file path=xl/sharedStrings.xml><?xml version="1.0" encoding="utf-8"?>
<sst xmlns="http://schemas.openxmlformats.org/spreadsheetml/2006/main" count="166" uniqueCount="125">
  <si>
    <t>R.br.</t>
  </si>
  <si>
    <t>Jedinica mjere</t>
  </si>
  <si>
    <t>Količina</t>
  </si>
  <si>
    <t>(A)</t>
  </si>
  <si>
    <t>(B)</t>
  </si>
  <si>
    <t>(C)</t>
  </si>
  <si>
    <t>(D)</t>
  </si>
  <si>
    <t>(E=C x D)</t>
  </si>
  <si>
    <t>kom</t>
  </si>
  <si>
    <t>UKUPNO SA PDV-OM:</t>
  </si>
  <si>
    <t>Podaci ponuditelja</t>
  </si>
  <si>
    <t>Naziv:</t>
  </si>
  <si>
    <t>Adresa:</t>
  </si>
  <si>
    <t>OIB:</t>
  </si>
  <si>
    <t>Broj računa (IBAN):</t>
  </si>
  <si>
    <t>Ponuditelj je u sustavu PDV-a (DA / NE):</t>
  </si>
  <si>
    <t>Adresa za dostavu pošte:</t>
  </si>
  <si>
    <t>E-pošta:</t>
  </si>
  <si>
    <t>Kontakt osoba i telefonski broj:</t>
  </si>
  <si>
    <t>Faks:</t>
  </si>
  <si>
    <t>PDV:</t>
  </si>
  <si>
    <t>Rok valjanosti ponude:</t>
  </si>
  <si>
    <t>Troškovnik</t>
  </si>
  <si>
    <t>komplet</t>
  </si>
  <si>
    <t>Naziv stavke</t>
  </si>
  <si>
    <t>UKUPNA CIJENA  BEZ PDV-a (HRK):</t>
  </si>
  <si>
    <t>1.1.</t>
  </si>
  <si>
    <t>1.2.</t>
  </si>
  <si>
    <t>1.3.</t>
  </si>
  <si>
    <t>1.4.</t>
  </si>
  <si>
    <t>1.5.</t>
  </si>
  <si>
    <t>1.6.</t>
  </si>
  <si>
    <t>Ostala aktivna mrežna oprema potrebna za uspostavu WiFi4EU mreže prema projektnom zadatku i pravilima WiFI4EU projekta</t>
  </si>
  <si>
    <t>Ostala pasivna mrežna oprema potrebna za uspostavu WiFi4EU mreže prema projektnom zadatku i pravilima WiFI4EU projekta</t>
  </si>
  <si>
    <t>Ostali instalacijski radovi, materijal i pribor potrebni za uspostavu WiFi4EU mreže prema projektnom zadatku i pravilima WiFI4EU projekta</t>
  </si>
  <si>
    <t>Implementacija i konfiguracija WiFi sustava prema projektnom zadatku i pravilima WiFI4EU projekta</t>
  </si>
  <si>
    <t>Jedinična cijena
bez PDV-a (HRK)</t>
  </si>
  <si>
    <t>Ukupna cijena
bez PDV-a (HRK)</t>
  </si>
  <si>
    <t>WiFi bazna stanica vanjska - TIP1
(prema točci 1.1. tehničke specifikacije)</t>
  </si>
  <si>
    <t>WiFi bazna stanica vanjska - TIP2
(prema točci 1.2. tehničke specifikacije)</t>
  </si>
  <si>
    <t>TEHNIČKE SPECIFIKACIJE</t>
  </si>
  <si>
    <t>Grupa značajki/
komponenta</t>
  </si>
  <si>
    <t>Dokaz svojstva 
(prospekt, katalog, brošura, ispis speficikacije sa web stranice i sl.)</t>
  </si>
  <si>
    <t>1.1. WiFi bazna stanica
vanjska - TIP1</t>
  </si>
  <si>
    <t>Cambium cnPilot E700 ili jednakovrijedna</t>
  </si>
  <si>
    <t>WiFi4EU</t>
  </si>
  <si>
    <t>Podržavanje istodobne uporabe dvaju frekventnih pojaseva (2,4 GHz i 5 GHz)</t>
  </si>
  <si>
    <t>karakteristike</t>
  </si>
  <si>
    <t>Ciklus potpore dulji od pet godina</t>
  </si>
  <si>
    <t>Prosječno vrijeme između kvarova (MTBF) pet godina</t>
  </si>
  <si>
    <t>Posebna i centralizirana jedinstvena točka za upravljanje barem za sve pristupne točke WiFi4EU svake mreže</t>
  </si>
  <si>
    <t>Podrška za IEEE 802.11a/b/g/n/ac standard</t>
  </si>
  <si>
    <t>Podrška za IEEE 802.1x, IEEE 802.11r, 802.11k i 802.11v</t>
  </si>
  <si>
    <t>Usklađenost sa normom IEEE 802.11ac Wave I</t>
  </si>
  <si>
    <t>Mogućnost rada s najmanje 256 krajnjih korisnika istovremeno, bez pada kvalitete usluge</t>
  </si>
  <si>
    <t>Tehnologija od najmanje 2x2 višestruka ulaza i višestruka izlaza (MIMO)</t>
  </si>
  <si>
    <t>Usklađenost sa programom Hotspot 2.0 (programom certificiranja "Passpoint" udruženja Wi-Fi Alliance)</t>
  </si>
  <si>
    <t>Ostale tehničke</t>
  </si>
  <si>
    <t>Vrsta antene: Omni sa pojačanjem od najmanje 7dBi</t>
  </si>
  <si>
    <t>Opseg radne temperature minimalno od -40 do +65 stupnjeva Celzija</t>
  </si>
  <si>
    <t>Najmanje 2 Gigabit ethernet priključka, od kojih barem 1 mora imati PoE-Out</t>
  </si>
  <si>
    <t>Podrška za IEEE 802.11a/b/g/n/ac</t>
  </si>
  <si>
    <t>Podrška za 256-QAM modulaciju signala</t>
  </si>
  <si>
    <t>Podrška za enkripciju WPA-PSK, WPA2-AES</t>
  </si>
  <si>
    <t xml:space="preserve">Podrška za 802.1p / 802.1q VLAN </t>
  </si>
  <si>
    <t>Podrška za PoE 802.3af ili 802.3at  standard PoE napajanja</t>
  </si>
  <si>
    <t>Podrška za Mesh tehnologiju</t>
  </si>
  <si>
    <t>Podrška za BLE/Bluetooth 4</t>
  </si>
  <si>
    <t>Ugrađena prenaponska zaštita 4 KV</t>
  </si>
  <si>
    <t>Ugrađen LTE filter za potiskivanje LTE smetnji na 2.4 GHz</t>
  </si>
  <si>
    <t>Ugrađen električni grijač za hladno paljenje</t>
  </si>
  <si>
    <t>Potrošnja struje maksimalno do 18W bez korištenja uređaja na drugom PoE portu</t>
  </si>
  <si>
    <t>Sukladnost standardu RoHS</t>
  </si>
  <si>
    <t>Mora imati mogućnost samostalnog rada bez kontrolera, može biti kontroler za Wi-Fi mrežu ili upravljan iz kontrolera u oblaku, te iz virtualiziranog kontrolera</t>
  </si>
  <si>
    <t>Minimalno 3 godine jamstva</t>
  </si>
  <si>
    <t>Ocjena zaštite od utjecaja okoliša minimalno IP67</t>
  </si>
  <si>
    <t>1.2. WiFi bazna stanica
vanjska - TIP2</t>
  </si>
  <si>
    <t>Cambium cnPilot E501s ili jednakovrijedna</t>
  </si>
  <si>
    <t>Podrška za IEEE 802.1x, IEEE 802.11r</t>
  </si>
  <si>
    <t>Vrsta antene: sektor antena od 120 stupnjeva pojačanja, najmanje 12 dBi na 5 GHz, odnosno 10 dBi na 2.4 GHz</t>
  </si>
  <si>
    <t>Opseg radne temperature minimalno od -30 do +60 stupnjeva Celzija</t>
  </si>
  <si>
    <t>Ugrađena prenaponska zaštita 2 KV</t>
  </si>
  <si>
    <t>Potrošnja struje maksimalno do 13W</t>
  </si>
  <si>
    <t>TEHNIČKE SPECIFIKACIJE PONUĐENE OPREME</t>
  </si>
  <si>
    <t xml:space="preserve">Upute: </t>
  </si>
  <si>
    <t xml:space="preserve">Ponuditelj je dužan kreirati specifikaciju ponuđene opreme prema danim predlošcima za svaku stavku tehničke specifikacije za koju je u tehničkim specifikacijama naveden dokaz svojstva.
</t>
  </si>
  <si>
    <t>Ako postoji part number nekog elementa stavke, dovoljno je upisati samo njega, bez opisa, ukoliko ne postoji part number, potrebno je u opis unijeti skraćene specifikacije, a dopušteno je unijeti i oboje.</t>
  </si>
  <si>
    <t>Potrebno je popuniti sva polja.</t>
  </si>
  <si>
    <t>Svaki predložak se odnosi na jedan komad opreme iz Troškovnika za koju se traži dokaz svojstva.</t>
  </si>
  <si>
    <t xml:space="preserve">Naručitelj zadržava pravo provjere svakog pojedinog elementa. </t>
  </si>
  <si>
    <t>Wifi bazna stanica vanjska - TIP1</t>
  </si>
  <si>
    <t>Trajanje jamstva (mj):</t>
  </si>
  <si>
    <t>Elem.</t>
  </si>
  <si>
    <t>Proizvođač</t>
  </si>
  <si>
    <t>Opis</t>
  </si>
  <si>
    <t>PN (ako postoji)</t>
  </si>
  <si>
    <t>Kom</t>
  </si>
  <si>
    <t>1.</t>
  </si>
  <si>
    <t>Wifi bazna stanica vanjska - TIP2</t>
  </si>
  <si>
    <t>DOKAZI SUKLADNOSTI SA WIFI4EU ZAHTJEVIMA</t>
  </si>
  <si>
    <t>Ponuditelj je slobodan unijeti proizvoljni broj poveznica za svaki ponuđeni tip Wi-Fi baznih stanica.</t>
  </si>
  <si>
    <t>Za sve osim zadnjeg kriterija (Passpoint), ponuditelj može unijeti samo poveznice na službene web stranice proizvođača opreme, unošenje poveznica na neke treće internet stranice nije dopušteno.</t>
  </si>
  <si>
    <t>Za posljednji kriterij (Passpoint), ponuditelj može unijeti samo poveznicu za specifičnu stranicu od Wi-Fi Alliance na kojoj će biti vidljivo da ponuđena Wi-Fi bazna stanica posjeduje Passpoint certifikat.</t>
  </si>
  <si>
    <t>Ponuditelj je dužan umnožiti dani predložak za poveznice za svaki ponuđeni tip Wi-Fi baznih stanica.</t>
  </si>
  <si>
    <t>Ponuditelj je dužan poveznicama dokazati sve gore navedene tehničke kriterije.</t>
  </si>
  <si>
    <t>Ponuditelj nije dužan poveznicama dokazati ciklus potpore dulji od 5 godina jer je taj uvjet zadovoljen traženim uvjetom od 5 godina jamstva za svaku Wi-Fi baznu stanicu.</t>
  </si>
  <si>
    <t>Internet poveznice</t>
  </si>
  <si>
    <t>Wi-Fi bazna stanica vanjska - TIP1</t>
  </si>
  <si>
    <t>Wi-Fi bazna stanica vanjska - TIP2</t>
  </si>
  <si>
    <t>-podržava istodobnu uporabu dvaju pojaseva (2,4 Ghz–5 Ghz)</t>
  </si>
  <si>
    <t>-podržava IEEE 802.1x</t>
  </si>
  <si>
    <t>-u skladu je s normom IEEE 802.11ac Wave I</t>
  </si>
  <si>
    <t>-podržava IEEE 802.11r</t>
  </si>
  <si>
    <t>-podržava IEEE 802.11k</t>
  </si>
  <si>
    <t>-podržava IEEE 802.11v</t>
  </si>
  <si>
    <t>-u mogućnosti je raditi s najmanje 50 krajnjih korisnika istovremeno bez pada kvalitete usluge</t>
  </si>
  <si>
    <t>-ima najmanje tehnologiju 2x2 višestrukih ulaza i višestrukih izlaza (MIMO)</t>
  </si>
  <si>
    <t>-u skladu je s programom Hotspot 2.0 (programom certificiranja „Passpoint” udruženja Wi-Fi Alliance)</t>
  </si>
  <si>
    <t>Napomena:</t>
  </si>
  <si>
    <t>-prosječno vrijeme između kvarova (MTBF) je pet godina</t>
  </si>
  <si>
    <t>-ima posebnu i centraliziranu jedinstvenu točku za upravljanje barem za sve pristupne točke svake mreže WiFi4EU</t>
  </si>
  <si>
    <t>Ponuditelj je dužan unijeti jednu ili više internet poveznica na web stranice proizvođača opreme i na web stranicu  Wi-Fi Alliance, a putem kojih se dokazuje da svaka ponuđena Wi-Fi bazna stanica udovoljava sljedećim minimalnim tehničkim kriterijama danim od strane WIFI4EU:</t>
  </si>
  <si>
    <t xml:space="preserve">Ponuđeno (upisati DA ili NE) </t>
  </si>
  <si>
    <t xml:space="preserve">     Tražena osobina/funkcionalnost</t>
  </si>
  <si>
    <t>TROŠKOVNIK - instaliranje bežičnog interneta prema natječaju WIFI4EU - GRAD SINJ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</si>
</sst>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rgb="FF00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10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2" fontId="0" fillId="0" borderId="2" xfId="0" applyNumberFormat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2" fontId="0" fillId="0" borderId="0" xfId="0" applyNumberFormat="1" applyAlignment="1">
      <alignment vertical="center"/>
    </xf>
    <xf numFmtId="4" fontId="0" fillId="0" borderId="1" xfId="0" applyNumberFormat="1" applyFill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4" fontId="0" fillId="0" borderId="2" xfId="0" applyNumberFormat="1" applyBorder="1" applyAlignment="1">
      <alignment horizontal="right" vertical="center"/>
    </xf>
    <xf numFmtId="49" fontId="2" fillId="0" borderId="0" xfId="1" applyNumberFormat="1" applyFont="1" applyAlignment="1">
      <alignment vertical="center"/>
    </xf>
    <xf numFmtId="0" fontId="5" fillId="0" borderId="0" xfId="1" applyAlignment="1">
      <alignment vertical="center"/>
    </xf>
    <xf numFmtId="0" fontId="5" fillId="0" borderId="0" xfId="1" applyAlignment="1">
      <alignment horizontal="center" vertical="center"/>
    </xf>
    <xf numFmtId="49" fontId="2" fillId="3" borderId="2" xfId="1" applyNumberFormat="1" applyFont="1" applyFill="1" applyBorder="1" applyAlignment="1">
      <alignment horizontal="left" vertical="center" wrapText="1"/>
    </xf>
    <xf numFmtId="0" fontId="2" fillId="3" borderId="2" xfId="1" applyFont="1" applyFill="1" applyBorder="1" applyAlignment="1">
      <alignment vertical="center"/>
    </xf>
    <xf numFmtId="0" fontId="2" fillId="3" borderId="2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vertical="center" wrapText="1"/>
    </xf>
    <xf numFmtId="0" fontId="1" fillId="2" borderId="4" xfId="2" applyFont="1" applyFill="1" applyBorder="1" applyAlignment="1">
      <alignment horizontal="left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horizontal="center" vertical="center"/>
    </xf>
    <xf numFmtId="0" fontId="5" fillId="0" borderId="1" xfId="1" applyBorder="1" applyAlignment="1">
      <alignment vertical="center" wrapText="1"/>
    </xf>
    <xf numFmtId="0" fontId="5" fillId="0" borderId="6" xfId="1" applyBorder="1" applyAlignment="1">
      <alignment horizontal="left" vertical="center" wrapText="1"/>
    </xf>
    <xf numFmtId="0" fontId="5" fillId="0" borderId="6" xfId="1" applyBorder="1" applyAlignment="1">
      <alignment horizontal="center" vertical="center"/>
    </xf>
    <xf numFmtId="0" fontId="5" fillId="0" borderId="1" xfId="1" applyFill="1" applyBorder="1" applyAlignment="1">
      <alignment vertical="center"/>
    </xf>
    <xf numFmtId="0" fontId="5" fillId="0" borderId="6" xfId="1" applyFill="1" applyBorder="1" applyAlignment="1">
      <alignment horizontal="left" vertical="center" wrapText="1"/>
    </xf>
    <xf numFmtId="0" fontId="5" fillId="0" borderId="6" xfId="1" applyFill="1" applyBorder="1" applyAlignment="1">
      <alignment horizontal="center" vertical="center"/>
    </xf>
    <xf numFmtId="0" fontId="5" fillId="0" borderId="0" xfId="1" applyAlignment="1">
      <alignment vertical="center" wrapText="1"/>
    </xf>
    <xf numFmtId="0" fontId="5" fillId="0" borderId="1" xfId="1" applyFill="1" applyBorder="1" applyAlignment="1">
      <alignment horizontal="left" vertical="center" wrapText="1"/>
    </xf>
    <xf numFmtId="0" fontId="5" fillId="0" borderId="1" xfId="1" applyFill="1" applyBorder="1" applyAlignment="1">
      <alignment horizontal="center" vertical="center"/>
    </xf>
    <xf numFmtId="0" fontId="5" fillId="0" borderId="1" xfId="1" applyBorder="1" applyAlignment="1">
      <alignment vertical="center"/>
    </xf>
    <xf numFmtId="0" fontId="5" fillId="0" borderId="1" xfId="1" applyBorder="1" applyAlignment="1">
      <alignment horizontal="left" vertical="center" wrapText="1"/>
    </xf>
    <xf numFmtId="0" fontId="5" fillId="0" borderId="1" xfId="1" applyBorder="1" applyAlignment="1">
      <alignment horizontal="center" vertical="center"/>
    </xf>
    <xf numFmtId="0" fontId="5" fillId="0" borderId="1" xfId="1" applyFill="1" applyBorder="1" applyAlignment="1">
      <alignment vertical="center" wrapText="1"/>
    </xf>
    <xf numFmtId="0" fontId="5" fillId="0" borderId="7" xfId="1" applyFill="1" applyBorder="1" applyAlignment="1">
      <alignment horizontal="left" vertical="center" wrapText="1"/>
    </xf>
    <xf numFmtId="0" fontId="5" fillId="0" borderId="7" xfId="1" applyFill="1" applyBorder="1" applyAlignment="1">
      <alignment horizontal="center" vertical="center"/>
    </xf>
    <xf numFmtId="0" fontId="5" fillId="0" borderId="7" xfId="1" applyFill="1" applyBorder="1" applyAlignment="1">
      <alignment vertical="center"/>
    </xf>
    <xf numFmtId="49" fontId="5" fillId="0" borderId="0" xfId="1" applyNumberFormat="1" applyAlignment="1">
      <alignment vertical="center" wrapText="1"/>
    </xf>
    <xf numFmtId="49" fontId="5" fillId="0" borderId="0" xfId="1" applyNumberFormat="1" applyAlignment="1">
      <alignment vertical="center"/>
    </xf>
    <xf numFmtId="0" fontId="5" fillId="0" borderId="0" xfId="1"/>
    <xf numFmtId="0" fontId="4" fillId="0" borderId="0" xfId="1" applyFont="1"/>
    <xf numFmtId="0" fontId="6" fillId="0" borderId="0" xfId="1" applyFont="1" applyAlignment="1">
      <alignment horizontal="left" wrapText="1"/>
    </xf>
    <xf numFmtId="0" fontId="7" fillId="0" borderId="0" xfId="1" applyFont="1" applyBorder="1" applyAlignment="1">
      <alignment horizontal="left" vertical="center" wrapText="1"/>
    </xf>
    <xf numFmtId="0" fontId="4" fillId="0" borderId="0" xfId="1" applyFont="1" applyAlignment="1">
      <alignment wrapText="1"/>
    </xf>
    <xf numFmtId="0" fontId="4" fillId="0" borderId="0" xfId="1" applyFont="1" applyAlignment="1">
      <alignment horizontal="left" vertical="top" wrapText="1"/>
    </xf>
    <xf numFmtId="0" fontId="8" fillId="0" borderId="0" xfId="1" applyFont="1" applyAlignment="1">
      <alignment vertical="top" wrapText="1"/>
    </xf>
    <xf numFmtId="0" fontId="8" fillId="0" borderId="0" xfId="1" applyFont="1" applyAlignment="1">
      <alignment horizontal="left" vertical="top" wrapText="1"/>
    </xf>
    <xf numFmtId="0" fontId="9" fillId="0" borderId="0" xfId="1" applyFont="1" applyBorder="1" applyAlignment="1">
      <alignment horizontal="justify" vertical="center" wrapText="1"/>
    </xf>
    <xf numFmtId="0" fontId="5" fillId="0" borderId="0" xfId="1" applyFill="1"/>
    <xf numFmtId="0" fontId="2" fillId="0" borderId="9" xfId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right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11" xfId="1" applyFont="1" applyFill="1" applyBorder="1" applyAlignment="1">
      <alignment horizontal="center" vertical="center" wrapText="1"/>
    </xf>
    <xf numFmtId="0" fontId="1" fillId="0" borderId="12" xfId="1" applyFont="1" applyFill="1" applyBorder="1" applyAlignment="1">
      <alignment horizontal="center" vertical="center" wrapText="1"/>
    </xf>
    <xf numFmtId="0" fontId="1" fillId="0" borderId="13" xfId="1" applyFont="1" applyFill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9" fillId="0" borderId="15" xfId="1" applyFont="1" applyBorder="1" applyAlignment="1">
      <alignment vertical="center" wrapText="1"/>
    </xf>
    <xf numFmtId="0" fontId="9" fillId="0" borderId="16" xfId="1" applyFont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vertical="center" wrapText="1"/>
    </xf>
    <xf numFmtId="0" fontId="2" fillId="0" borderId="9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right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11" xfId="1" applyFont="1" applyBorder="1" applyAlignment="1">
      <alignment horizontal="center" vertical="center" wrapText="1"/>
    </xf>
    <xf numFmtId="0" fontId="1" fillId="0" borderId="12" xfId="1" applyFont="1" applyBorder="1" applyAlignment="1">
      <alignment horizontal="center" vertical="center" wrapText="1"/>
    </xf>
    <xf numFmtId="0" fontId="1" fillId="0" borderId="13" xfId="1" applyFont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 wrapText="1"/>
    </xf>
    <xf numFmtId="0" fontId="9" fillId="0" borderId="0" xfId="1" applyFont="1" applyBorder="1" applyAlignment="1">
      <alignment vertical="center" wrapText="1"/>
    </xf>
    <xf numFmtId="0" fontId="9" fillId="0" borderId="0" xfId="1" applyFont="1" applyBorder="1" applyAlignment="1">
      <alignment horizontal="center" vertical="center" wrapText="1"/>
    </xf>
    <xf numFmtId="49" fontId="3" fillId="0" borderId="0" xfId="1" applyNumberFormat="1" applyFont="1" applyAlignment="1">
      <alignment vertical="center"/>
    </xf>
    <xf numFmtId="0" fontId="0" fillId="0" borderId="0" xfId="0" applyAlignment="1">
      <alignment wrapText="1"/>
    </xf>
    <xf numFmtId="0" fontId="12" fillId="0" borderId="0" xfId="0" applyFont="1" applyAlignment="1">
      <alignment wrapText="1"/>
    </xf>
    <xf numFmtId="0" fontId="0" fillId="0" borderId="7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6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center" vertical="center" wrapText="1"/>
    </xf>
    <xf numFmtId="0" fontId="0" fillId="0" borderId="12" xfId="0" applyFont="1" applyBorder="1"/>
    <xf numFmtId="0" fontId="1" fillId="0" borderId="17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/>
    </xf>
    <xf numFmtId="0" fontId="7" fillId="0" borderId="0" xfId="1" applyFont="1" applyAlignment="1">
      <alignment horizontal="left" vertical="top" wrapText="1"/>
    </xf>
    <xf numFmtId="0" fontId="9" fillId="0" borderId="8" xfId="1" applyFont="1" applyBorder="1" applyAlignment="1">
      <alignment horizontal="right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11" fillId="0" borderId="0" xfId="1" applyFont="1" applyAlignment="1">
      <alignment horizontal="left" wrapText="1"/>
    </xf>
    <xf numFmtId="0" fontId="7" fillId="0" borderId="0" xfId="1" applyFont="1" applyBorder="1" applyAlignment="1">
      <alignment horizontal="left" vertical="center" wrapText="1"/>
    </xf>
    <xf numFmtId="0" fontId="13" fillId="0" borderId="1" xfId="0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center"/>
    </xf>
  </cellXfs>
  <cellStyles count="3">
    <cellStyle name="Normal 2" xfId="1"/>
    <cellStyle name="Normalno 2" xfId="2"/>
    <cellStyle name="Obič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9"/>
  <sheetViews>
    <sheetView tabSelected="1" view="pageBreakPreview" zoomScaleNormal="100" zoomScaleSheetLayoutView="100" workbookViewId="0">
      <selection activeCell="F21" sqref="F21"/>
    </sheetView>
  </sheetViews>
  <sheetFormatPr defaultColWidth="9.109375" defaultRowHeight="14.4"/>
  <cols>
    <col min="1" max="1" width="1.88671875" style="12" customWidth="1"/>
    <col min="2" max="2" width="5.88671875" style="12" customWidth="1"/>
    <col min="3" max="3" width="47" style="12" customWidth="1"/>
    <col min="4" max="5" width="11.6640625" style="12" customWidth="1"/>
    <col min="6" max="6" width="21.21875" style="12" customWidth="1"/>
    <col min="7" max="7" width="20.77734375" style="12" customWidth="1"/>
    <col min="8" max="16384" width="9.109375" style="12"/>
  </cols>
  <sheetData>
    <row r="1" spans="1:7" ht="28.8" customHeight="1">
      <c r="A1" s="2"/>
      <c r="B1" s="2" t="s">
        <v>124</v>
      </c>
    </row>
    <row r="2" spans="1:7" ht="17.399999999999999" customHeight="1">
      <c r="A2" s="2"/>
      <c r="B2" s="2"/>
    </row>
    <row r="3" spans="1:7" ht="36" customHeight="1">
      <c r="A3" s="2"/>
      <c r="B3" s="13" t="s">
        <v>10</v>
      </c>
    </row>
    <row r="4" spans="1:7" ht="9" customHeight="1">
      <c r="A4" s="2"/>
    </row>
    <row r="5" spans="1:7" ht="16.5" customHeight="1">
      <c r="A5" s="2"/>
      <c r="B5" s="100" t="s">
        <v>11</v>
      </c>
      <c r="C5" s="100"/>
      <c r="D5" s="101"/>
      <c r="E5" s="101"/>
      <c r="F5" s="101"/>
      <c r="G5" s="102"/>
    </row>
    <row r="6" spans="1:7" ht="16.5" customHeight="1">
      <c r="A6" s="2"/>
      <c r="B6" s="100" t="s">
        <v>12</v>
      </c>
      <c r="C6" s="100"/>
      <c r="D6" s="101"/>
      <c r="E6" s="101"/>
      <c r="F6" s="101"/>
      <c r="G6" s="102"/>
    </row>
    <row r="7" spans="1:7" ht="16.5" customHeight="1">
      <c r="A7" s="2"/>
      <c r="B7" s="100" t="s">
        <v>13</v>
      </c>
      <c r="C7" s="100"/>
      <c r="D7" s="101"/>
      <c r="E7" s="101"/>
      <c r="F7" s="101"/>
      <c r="G7" s="102"/>
    </row>
    <row r="8" spans="1:7" ht="16.5" customHeight="1">
      <c r="A8" s="2"/>
      <c r="B8" s="100" t="s">
        <v>14</v>
      </c>
      <c r="C8" s="100"/>
      <c r="D8" s="101"/>
      <c r="E8" s="101"/>
      <c r="F8" s="101"/>
      <c r="G8" s="102"/>
    </row>
    <row r="9" spans="1:7" ht="16.5" customHeight="1">
      <c r="A9" s="2"/>
      <c r="B9" s="100" t="s">
        <v>15</v>
      </c>
      <c r="C9" s="100"/>
      <c r="D9" s="101"/>
      <c r="E9" s="101"/>
      <c r="F9" s="101"/>
      <c r="G9" s="102"/>
    </row>
    <row r="10" spans="1:7" ht="16.5" customHeight="1">
      <c r="A10" s="2"/>
      <c r="B10" s="100" t="s">
        <v>16</v>
      </c>
      <c r="C10" s="100"/>
      <c r="D10" s="101"/>
      <c r="E10" s="101"/>
      <c r="F10" s="101"/>
      <c r="G10" s="102"/>
    </row>
    <row r="11" spans="1:7" ht="16.5" customHeight="1">
      <c r="A11" s="2"/>
      <c r="B11" s="100" t="s">
        <v>17</v>
      </c>
      <c r="C11" s="100"/>
      <c r="D11" s="101"/>
      <c r="E11" s="101"/>
      <c r="F11" s="101"/>
      <c r="G11" s="102"/>
    </row>
    <row r="12" spans="1:7" ht="16.5" customHeight="1">
      <c r="A12" s="2"/>
      <c r="B12" s="100" t="s">
        <v>18</v>
      </c>
      <c r="C12" s="100"/>
      <c r="D12" s="101"/>
      <c r="E12" s="101"/>
      <c r="F12" s="101"/>
      <c r="G12" s="102"/>
    </row>
    <row r="13" spans="1:7" ht="16.5" customHeight="1">
      <c r="A13" s="2"/>
      <c r="B13" s="100" t="s">
        <v>19</v>
      </c>
      <c r="C13" s="100"/>
      <c r="D13" s="101"/>
      <c r="E13" s="101"/>
      <c r="F13" s="101"/>
      <c r="G13" s="102"/>
    </row>
    <row r="14" spans="1:7" ht="16.5" customHeight="1">
      <c r="A14" s="2"/>
      <c r="B14" s="3"/>
      <c r="C14" s="3"/>
      <c r="D14" s="3"/>
      <c r="E14" s="3"/>
      <c r="F14" s="3"/>
    </row>
    <row r="15" spans="1:7" ht="36" customHeight="1">
      <c r="B15" s="14" t="s">
        <v>22</v>
      </c>
    </row>
    <row r="16" spans="1:7" ht="12.75" customHeight="1">
      <c r="A16" s="2"/>
    </row>
    <row r="17" spans="2:7" ht="39" customHeight="1">
      <c r="B17" s="1" t="s">
        <v>0</v>
      </c>
      <c r="C17" s="1" t="s">
        <v>24</v>
      </c>
      <c r="D17" s="1" t="s">
        <v>1</v>
      </c>
      <c r="E17" s="1" t="s">
        <v>2</v>
      </c>
      <c r="F17" s="1" t="s">
        <v>36</v>
      </c>
      <c r="G17" s="1" t="s">
        <v>37</v>
      </c>
    </row>
    <row r="18" spans="2:7" ht="20.25" customHeight="1">
      <c r="B18" s="4"/>
      <c r="C18" s="4" t="s">
        <v>3</v>
      </c>
      <c r="D18" s="4" t="s">
        <v>4</v>
      </c>
      <c r="E18" s="5" t="s">
        <v>5</v>
      </c>
      <c r="F18" s="4" t="s">
        <v>6</v>
      </c>
      <c r="G18" s="4" t="s">
        <v>7</v>
      </c>
    </row>
    <row r="19" spans="2:7" ht="50.1" customHeight="1">
      <c r="B19" s="6" t="s">
        <v>26</v>
      </c>
      <c r="C19" s="8" t="s">
        <v>38</v>
      </c>
      <c r="D19" s="9" t="s">
        <v>8</v>
      </c>
      <c r="E19" s="10">
        <v>4</v>
      </c>
      <c r="F19" s="17"/>
      <c r="G19" s="18">
        <f>E19*F19</f>
        <v>0</v>
      </c>
    </row>
    <row r="20" spans="2:7" ht="50.1" customHeight="1">
      <c r="B20" s="6" t="s">
        <v>27</v>
      </c>
      <c r="C20" s="8" t="s">
        <v>39</v>
      </c>
      <c r="D20" s="9" t="s">
        <v>8</v>
      </c>
      <c r="E20" s="10">
        <v>6</v>
      </c>
      <c r="F20" s="17"/>
      <c r="G20" s="18">
        <f t="shared" ref="G20:G24" si="0">E20*F20</f>
        <v>0</v>
      </c>
    </row>
    <row r="21" spans="2:7" ht="50.1" customHeight="1">
      <c r="B21" s="6" t="s">
        <v>28</v>
      </c>
      <c r="C21" s="8" t="s">
        <v>32</v>
      </c>
      <c r="D21" s="9" t="s">
        <v>23</v>
      </c>
      <c r="E21" s="10">
        <v>1</v>
      </c>
      <c r="F21" s="17"/>
      <c r="G21" s="18">
        <f t="shared" si="0"/>
        <v>0</v>
      </c>
    </row>
    <row r="22" spans="2:7" ht="50.1" customHeight="1">
      <c r="B22" s="6" t="s">
        <v>29</v>
      </c>
      <c r="C22" s="11" t="s">
        <v>33</v>
      </c>
      <c r="D22" s="9" t="s">
        <v>23</v>
      </c>
      <c r="E22" s="10">
        <v>1</v>
      </c>
      <c r="F22" s="17"/>
      <c r="G22" s="18">
        <f t="shared" si="0"/>
        <v>0</v>
      </c>
    </row>
    <row r="23" spans="2:7" ht="50.1" customHeight="1">
      <c r="B23" s="6" t="s">
        <v>30</v>
      </c>
      <c r="C23" s="8" t="s">
        <v>34</v>
      </c>
      <c r="D23" s="9" t="s">
        <v>23</v>
      </c>
      <c r="E23" s="10">
        <v>1</v>
      </c>
      <c r="F23" s="17"/>
      <c r="G23" s="18">
        <f t="shared" si="0"/>
        <v>0</v>
      </c>
    </row>
    <row r="24" spans="2:7" ht="50.1" customHeight="1" thickBot="1">
      <c r="B24" s="6" t="s">
        <v>31</v>
      </c>
      <c r="C24" s="8" t="s">
        <v>35</v>
      </c>
      <c r="D24" s="9" t="s">
        <v>23</v>
      </c>
      <c r="E24" s="10">
        <v>1</v>
      </c>
      <c r="F24" s="17"/>
      <c r="G24" s="18">
        <f t="shared" si="0"/>
        <v>0</v>
      </c>
    </row>
    <row r="25" spans="2:7" ht="15" thickBot="1">
      <c r="B25" s="91" t="s">
        <v>25</v>
      </c>
      <c r="C25" s="91"/>
      <c r="D25" s="91"/>
      <c r="E25" s="91"/>
      <c r="F25" s="91"/>
      <c r="G25" s="19">
        <f>SUM(G19:G24)</f>
        <v>0</v>
      </c>
    </row>
    <row r="26" spans="2:7" ht="15" thickBot="1">
      <c r="E26" s="91" t="s">
        <v>20</v>
      </c>
      <c r="F26" s="91"/>
      <c r="G26" s="19">
        <f>G27-G25</f>
        <v>0</v>
      </c>
    </row>
    <row r="27" spans="2:7" ht="15" thickBot="1">
      <c r="C27" s="15"/>
      <c r="E27" s="91" t="s">
        <v>9</v>
      </c>
      <c r="F27" s="91"/>
      <c r="G27" s="19">
        <f>G25*1.25</f>
        <v>0</v>
      </c>
    </row>
    <row r="28" spans="2:7" ht="15" thickBot="1">
      <c r="G28" s="16"/>
    </row>
    <row r="29" spans="2:7" ht="15" thickBot="1">
      <c r="E29" s="91" t="s">
        <v>21</v>
      </c>
      <c r="F29" s="91"/>
      <c r="G29" s="7"/>
    </row>
  </sheetData>
  <mergeCells count="22">
    <mergeCell ref="D5:G5"/>
    <mergeCell ref="D7:G7"/>
    <mergeCell ref="D6:G6"/>
    <mergeCell ref="D8:G8"/>
    <mergeCell ref="D9:G9"/>
    <mergeCell ref="E29:F29"/>
    <mergeCell ref="B5:C5"/>
    <mergeCell ref="B6:C6"/>
    <mergeCell ref="B7:C7"/>
    <mergeCell ref="B11:C11"/>
    <mergeCell ref="B12:C12"/>
    <mergeCell ref="B8:C8"/>
    <mergeCell ref="B9:C9"/>
    <mergeCell ref="B10:C10"/>
    <mergeCell ref="E27:F27"/>
    <mergeCell ref="B25:F25"/>
    <mergeCell ref="E26:F26"/>
    <mergeCell ref="B13:C13"/>
    <mergeCell ref="D10:G10"/>
    <mergeCell ref="D11:G11"/>
    <mergeCell ref="D12:G12"/>
    <mergeCell ref="D13:G13"/>
  </mergeCells>
  <pageMargins left="0.7" right="0.7" top="0.75" bottom="0.75" header="0.3" footer="0.3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F62"/>
  <sheetViews>
    <sheetView view="pageBreakPreview" zoomScaleNormal="85" zoomScaleSheetLayoutView="100" workbookViewId="0">
      <pane ySplit="4" topLeftCell="A5" activePane="bottomLeft" state="frozen"/>
      <selection pane="bottomLeft" activeCell="C59" sqref="C59"/>
    </sheetView>
  </sheetViews>
  <sheetFormatPr defaultColWidth="9.109375" defaultRowHeight="14.4"/>
  <cols>
    <col min="1" max="1" width="3.44140625" style="21" customWidth="1"/>
    <col min="2" max="2" width="17.6640625" style="47" customWidth="1"/>
    <col min="3" max="3" width="88" style="21" customWidth="1"/>
    <col min="4" max="4" width="17.77734375" style="21" customWidth="1"/>
    <col min="5" max="5" width="24.44140625" style="22" customWidth="1"/>
    <col min="6" max="6" width="16" style="21" customWidth="1"/>
    <col min="7" max="16384" width="9.109375" style="21"/>
  </cols>
  <sheetData>
    <row r="2" spans="2:6" ht="23.4">
      <c r="B2" s="78" t="s">
        <v>40</v>
      </c>
    </row>
    <row r="3" spans="2:6" ht="16.2" thickBot="1">
      <c r="B3" s="20"/>
    </row>
    <row r="4" spans="2:6" ht="108" customHeight="1" thickBot="1">
      <c r="B4" s="23" t="s">
        <v>41</v>
      </c>
      <c r="C4" s="24" t="s">
        <v>123</v>
      </c>
      <c r="D4" s="25" t="s">
        <v>122</v>
      </c>
      <c r="E4" s="25" t="s">
        <v>42</v>
      </c>
    </row>
    <row r="5" spans="2:6" ht="39" customHeight="1" thickBot="1">
      <c r="B5" s="26" t="s">
        <v>43</v>
      </c>
      <c r="C5" s="27" t="s">
        <v>44</v>
      </c>
      <c r="D5" s="28"/>
      <c r="E5" s="29"/>
    </row>
    <row r="6" spans="2:6">
      <c r="B6" s="30" t="s">
        <v>45</v>
      </c>
      <c r="C6" s="31" t="s">
        <v>46</v>
      </c>
      <c r="D6" s="32"/>
      <c r="E6" s="32"/>
    </row>
    <row r="7" spans="2:6">
      <c r="B7" s="33" t="s">
        <v>47</v>
      </c>
      <c r="C7" s="34" t="s">
        <v>48</v>
      </c>
      <c r="D7" s="35"/>
      <c r="E7" s="35"/>
      <c r="F7" s="36"/>
    </row>
    <row r="8" spans="2:6">
      <c r="B8" s="33"/>
      <c r="C8" s="37" t="s">
        <v>49</v>
      </c>
      <c r="D8" s="38"/>
      <c r="E8" s="35"/>
    </row>
    <row r="9" spans="2:6" ht="28.8">
      <c r="B9" s="39"/>
      <c r="C9" s="40" t="s">
        <v>50</v>
      </c>
      <c r="D9" s="41"/>
      <c r="E9" s="32"/>
    </row>
    <row r="10" spans="2:6">
      <c r="B10" s="39"/>
      <c r="C10" s="40" t="s">
        <v>51</v>
      </c>
      <c r="D10" s="41"/>
      <c r="E10" s="32"/>
    </row>
    <row r="11" spans="2:6">
      <c r="B11" s="39"/>
      <c r="C11" s="40" t="s">
        <v>52</v>
      </c>
      <c r="D11" s="41"/>
      <c r="E11" s="32"/>
    </row>
    <row r="12" spans="2:6">
      <c r="B12" s="39"/>
      <c r="C12" s="40" t="s">
        <v>53</v>
      </c>
      <c r="D12" s="41"/>
      <c r="E12" s="32"/>
    </row>
    <row r="13" spans="2:6" ht="15.75" customHeight="1">
      <c r="B13" s="33"/>
      <c r="C13" s="37" t="s">
        <v>54</v>
      </c>
      <c r="D13" s="38"/>
      <c r="E13" s="32"/>
    </row>
    <row r="14" spans="2:6">
      <c r="B14" s="39"/>
      <c r="C14" s="40" t="s">
        <v>55</v>
      </c>
      <c r="D14" s="41"/>
      <c r="E14" s="32"/>
    </row>
    <row r="15" spans="2:6">
      <c r="B15" s="39"/>
      <c r="C15" s="40" t="s">
        <v>56</v>
      </c>
      <c r="D15" s="41"/>
      <c r="E15" s="32"/>
    </row>
    <row r="16" spans="2:6">
      <c r="B16" s="42" t="s">
        <v>57</v>
      </c>
      <c r="C16" s="37" t="s">
        <v>58</v>
      </c>
      <c r="D16" s="38"/>
      <c r="E16" s="35"/>
    </row>
    <row r="17" spans="2:5">
      <c r="B17" s="33" t="s">
        <v>47</v>
      </c>
      <c r="C17" s="37" t="s">
        <v>59</v>
      </c>
      <c r="D17" s="38"/>
      <c r="E17" s="35"/>
    </row>
    <row r="18" spans="2:5">
      <c r="B18" s="33"/>
      <c r="C18" s="37" t="s">
        <v>60</v>
      </c>
      <c r="D18" s="38"/>
      <c r="E18" s="35"/>
    </row>
    <row r="19" spans="2:5">
      <c r="B19" s="33"/>
      <c r="C19" s="37" t="s">
        <v>61</v>
      </c>
      <c r="D19" s="38"/>
      <c r="E19" s="35"/>
    </row>
    <row r="20" spans="2:5">
      <c r="B20" s="33"/>
      <c r="C20" s="37" t="s">
        <v>62</v>
      </c>
      <c r="D20" s="38"/>
      <c r="E20" s="35"/>
    </row>
    <row r="21" spans="2:5">
      <c r="B21" s="33"/>
      <c r="C21" s="37" t="s">
        <v>63</v>
      </c>
      <c r="D21" s="38"/>
      <c r="E21" s="35"/>
    </row>
    <row r="22" spans="2:5">
      <c r="B22" s="33"/>
      <c r="C22" s="37" t="s">
        <v>64</v>
      </c>
      <c r="D22" s="38"/>
      <c r="E22" s="35"/>
    </row>
    <row r="23" spans="2:5">
      <c r="B23" s="33"/>
      <c r="C23" s="37" t="s">
        <v>65</v>
      </c>
      <c r="D23" s="38"/>
      <c r="E23" s="35"/>
    </row>
    <row r="24" spans="2:5">
      <c r="B24" s="33"/>
      <c r="C24" s="37" t="s">
        <v>66</v>
      </c>
      <c r="D24" s="38"/>
      <c r="E24" s="35"/>
    </row>
    <row r="25" spans="2:5">
      <c r="B25" s="33"/>
      <c r="C25" s="37" t="s">
        <v>67</v>
      </c>
      <c r="D25" s="38"/>
      <c r="E25" s="35"/>
    </row>
    <row r="26" spans="2:5">
      <c r="B26" s="33"/>
      <c r="C26" s="37" t="s">
        <v>68</v>
      </c>
      <c r="D26" s="38"/>
      <c r="E26" s="35"/>
    </row>
    <row r="27" spans="2:5">
      <c r="B27" s="33"/>
      <c r="C27" s="37" t="s">
        <v>69</v>
      </c>
      <c r="D27" s="38"/>
      <c r="E27" s="35"/>
    </row>
    <row r="28" spans="2:5">
      <c r="B28" s="33"/>
      <c r="C28" s="37" t="s">
        <v>70</v>
      </c>
      <c r="D28" s="38"/>
      <c r="E28" s="35"/>
    </row>
    <row r="29" spans="2:5">
      <c r="B29" s="33"/>
      <c r="C29" s="37" t="s">
        <v>71</v>
      </c>
      <c r="D29" s="38"/>
      <c r="E29" s="35"/>
    </row>
    <row r="30" spans="2:5">
      <c r="B30" s="33"/>
      <c r="C30" s="37" t="s">
        <v>72</v>
      </c>
      <c r="D30" s="38"/>
      <c r="E30" s="35"/>
    </row>
    <row r="31" spans="2:5" ht="28.8">
      <c r="B31" s="33"/>
      <c r="C31" s="37" t="s">
        <v>73</v>
      </c>
      <c r="D31" s="38"/>
      <c r="E31" s="35"/>
    </row>
    <row r="32" spans="2:5">
      <c r="B32" s="33"/>
      <c r="C32" s="43" t="s">
        <v>74</v>
      </c>
      <c r="D32" s="44"/>
      <c r="E32" s="38"/>
    </row>
    <row r="33" spans="2:6" ht="15" thickBot="1">
      <c r="B33" s="45"/>
      <c r="C33" s="43" t="s">
        <v>75</v>
      </c>
      <c r="D33" s="44"/>
      <c r="E33" s="35"/>
    </row>
    <row r="34" spans="2:6" ht="58.2" customHeight="1" thickBot="1">
      <c r="B34" s="26" t="s">
        <v>76</v>
      </c>
      <c r="C34" s="27" t="s">
        <v>77</v>
      </c>
      <c r="D34" s="28"/>
      <c r="E34" s="29"/>
    </row>
    <row r="35" spans="2:6">
      <c r="B35" s="30" t="s">
        <v>45</v>
      </c>
      <c r="C35" s="31" t="s">
        <v>46</v>
      </c>
      <c r="D35" s="32"/>
      <c r="E35" s="32"/>
    </row>
    <row r="36" spans="2:6">
      <c r="B36" s="33" t="s">
        <v>47</v>
      </c>
      <c r="C36" s="34" t="s">
        <v>48</v>
      </c>
      <c r="D36" s="35"/>
      <c r="E36" s="35"/>
      <c r="F36" s="36"/>
    </row>
    <row r="37" spans="2:6">
      <c r="B37" s="33"/>
      <c r="C37" s="37" t="s">
        <v>49</v>
      </c>
      <c r="D37" s="38"/>
      <c r="E37" s="35"/>
    </row>
    <row r="38" spans="2:6" ht="16.8" customHeight="1">
      <c r="B38" s="39"/>
      <c r="C38" s="40" t="s">
        <v>50</v>
      </c>
      <c r="D38" s="41"/>
      <c r="E38" s="32"/>
    </row>
    <row r="39" spans="2:6">
      <c r="B39" s="39"/>
      <c r="C39" s="40" t="s">
        <v>51</v>
      </c>
      <c r="D39" s="41"/>
      <c r="E39" s="32"/>
    </row>
    <row r="40" spans="2:6">
      <c r="B40" s="39"/>
      <c r="C40" s="40" t="s">
        <v>78</v>
      </c>
      <c r="D40" s="41"/>
      <c r="E40" s="32"/>
    </row>
    <row r="41" spans="2:6">
      <c r="B41" s="39"/>
      <c r="C41" s="40" t="s">
        <v>53</v>
      </c>
      <c r="D41" s="41"/>
      <c r="E41" s="32"/>
    </row>
    <row r="42" spans="2:6" ht="15.75" customHeight="1">
      <c r="B42" s="33"/>
      <c r="C42" s="37" t="s">
        <v>54</v>
      </c>
      <c r="D42" s="38"/>
      <c r="E42" s="32"/>
    </row>
    <row r="43" spans="2:6">
      <c r="B43" s="39"/>
      <c r="C43" s="40" t="s">
        <v>55</v>
      </c>
      <c r="D43" s="41"/>
      <c r="E43" s="32"/>
    </row>
    <row r="44" spans="2:6">
      <c r="B44" s="39"/>
      <c r="C44" s="40" t="s">
        <v>56</v>
      </c>
      <c r="D44" s="41"/>
      <c r="E44" s="32"/>
    </row>
    <row r="45" spans="2:6" ht="28.8">
      <c r="B45" s="42" t="s">
        <v>57</v>
      </c>
      <c r="C45" s="37" t="s">
        <v>79</v>
      </c>
      <c r="D45" s="38"/>
      <c r="E45" s="35"/>
    </row>
    <row r="46" spans="2:6">
      <c r="B46" s="33" t="s">
        <v>47</v>
      </c>
      <c r="C46" s="37" t="s">
        <v>80</v>
      </c>
      <c r="D46" s="38"/>
      <c r="E46" s="35"/>
    </row>
    <row r="47" spans="2:6">
      <c r="B47" s="33"/>
      <c r="C47" s="37" t="s">
        <v>60</v>
      </c>
      <c r="D47" s="38"/>
      <c r="E47" s="35"/>
    </row>
    <row r="48" spans="2:6">
      <c r="B48" s="33"/>
      <c r="C48" s="37" t="s">
        <v>61</v>
      </c>
      <c r="D48" s="38"/>
      <c r="E48" s="35"/>
    </row>
    <row r="49" spans="2:5">
      <c r="B49" s="33"/>
      <c r="C49" s="37" t="s">
        <v>62</v>
      </c>
      <c r="D49" s="38"/>
      <c r="E49" s="35"/>
    </row>
    <row r="50" spans="2:5">
      <c r="B50" s="33"/>
      <c r="C50" s="37" t="s">
        <v>63</v>
      </c>
      <c r="D50" s="38"/>
      <c r="E50" s="35"/>
    </row>
    <row r="51" spans="2:5">
      <c r="B51" s="33"/>
      <c r="C51" s="37" t="s">
        <v>64</v>
      </c>
      <c r="D51" s="38"/>
      <c r="E51" s="35"/>
    </row>
    <row r="52" spans="2:5">
      <c r="B52" s="33"/>
      <c r="C52" s="37" t="s">
        <v>65</v>
      </c>
      <c r="D52" s="38"/>
      <c r="E52" s="35"/>
    </row>
    <row r="53" spans="2:5">
      <c r="B53" s="33"/>
      <c r="C53" s="37" t="s">
        <v>66</v>
      </c>
      <c r="D53" s="38"/>
      <c r="E53" s="35"/>
    </row>
    <row r="54" spans="2:5">
      <c r="B54" s="33"/>
      <c r="C54" s="37" t="s">
        <v>81</v>
      </c>
      <c r="D54" s="38"/>
      <c r="E54" s="35"/>
    </row>
    <row r="55" spans="2:5">
      <c r="B55" s="33"/>
      <c r="C55" s="37" t="s">
        <v>69</v>
      </c>
      <c r="D55" s="38"/>
      <c r="E55" s="35"/>
    </row>
    <row r="56" spans="2:5">
      <c r="B56" s="33"/>
      <c r="C56" s="37" t="s">
        <v>70</v>
      </c>
      <c r="D56" s="38"/>
      <c r="E56" s="35"/>
    </row>
    <row r="57" spans="2:5">
      <c r="B57" s="33"/>
      <c r="C57" s="37" t="s">
        <v>82</v>
      </c>
      <c r="D57" s="38"/>
      <c r="E57" s="35"/>
    </row>
    <row r="58" spans="2:5">
      <c r="B58" s="33"/>
      <c r="C58" s="37" t="s">
        <v>72</v>
      </c>
      <c r="D58" s="38"/>
      <c r="E58" s="35"/>
    </row>
    <row r="59" spans="2:5" ht="28.8">
      <c r="B59" s="33"/>
      <c r="C59" s="37" t="s">
        <v>73</v>
      </c>
      <c r="D59" s="38"/>
      <c r="E59" s="35"/>
    </row>
    <row r="60" spans="2:5">
      <c r="B60" s="33"/>
      <c r="C60" s="43" t="s">
        <v>74</v>
      </c>
      <c r="D60" s="44"/>
      <c r="E60" s="38"/>
    </row>
    <row r="61" spans="2:5">
      <c r="B61" s="33"/>
      <c r="C61" s="37" t="s">
        <v>75</v>
      </c>
      <c r="D61" s="38"/>
      <c r="E61" s="38"/>
    </row>
    <row r="62" spans="2:5">
      <c r="B62" s="46"/>
      <c r="C62" s="36"/>
    </row>
  </sheetData>
  <pageMargins left="0.25" right="0.25" top="0.75" bottom="0.75" header="0.3" footer="0.3"/>
  <pageSetup paperSize="9" scale="6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8"/>
  <sheetViews>
    <sheetView view="pageBreakPreview" zoomScaleNormal="100" zoomScaleSheetLayoutView="100" workbookViewId="0">
      <selection activeCell="I8" sqref="I8"/>
    </sheetView>
  </sheetViews>
  <sheetFormatPr defaultColWidth="8.88671875" defaultRowHeight="14.4"/>
  <cols>
    <col min="1" max="1" width="3" style="48" customWidth="1"/>
    <col min="2" max="2" width="8.88671875" style="48"/>
    <col min="3" max="3" width="21.5546875" style="48" customWidth="1"/>
    <col min="4" max="4" width="19.88671875" style="48" customWidth="1"/>
    <col min="5" max="5" width="29.109375" style="48" customWidth="1"/>
    <col min="6" max="6" width="16.109375" style="48" customWidth="1"/>
    <col min="7" max="16384" width="8.88671875" style="48"/>
  </cols>
  <sheetData>
    <row r="2" spans="1:6" ht="23.4">
      <c r="B2" s="98" t="s">
        <v>83</v>
      </c>
      <c r="C2" s="98"/>
      <c r="D2" s="98"/>
      <c r="E2" s="98"/>
      <c r="F2" s="49"/>
    </row>
    <row r="3" spans="1:6" ht="15.6">
      <c r="B3" s="50"/>
      <c r="C3" s="50"/>
      <c r="D3" s="49"/>
      <c r="E3" s="49"/>
      <c r="F3" s="49"/>
    </row>
    <row r="4" spans="1:6">
      <c r="B4" s="99" t="s">
        <v>84</v>
      </c>
      <c r="C4" s="99"/>
      <c r="D4" s="51"/>
      <c r="E4" s="52"/>
      <c r="F4" s="52"/>
    </row>
    <row r="5" spans="1:6" ht="50.25" customHeight="1">
      <c r="B5" s="92" t="s">
        <v>85</v>
      </c>
      <c r="C5" s="92"/>
      <c r="D5" s="92"/>
      <c r="E5" s="92"/>
      <c r="F5" s="53"/>
    </row>
    <row r="6" spans="1:6" ht="51.75" customHeight="1">
      <c r="B6" s="92" t="s">
        <v>86</v>
      </c>
      <c r="C6" s="92"/>
      <c r="D6" s="92"/>
      <c r="E6" s="92"/>
      <c r="F6" s="54"/>
    </row>
    <row r="7" spans="1:6">
      <c r="B7" s="92" t="s">
        <v>87</v>
      </c>
      <c r="C7" s="92"/>
      <c r="D7" s="92"/>
      <c r="E7" s="92"/>
      <c r="F7" s="54"/>
    </row>
    <row r="8" spans="1:6" ht="33.75" customHeight="1">
      <c r="B8" s="92" t="s">
        <v>88</v>
      </c>
      <c r="C8" s="92"/>
      <c r="D8" s="92"/>
      <c r="E8" s="92"/>
      <c r="F8" s="55"/>
    </row>
    <row r="9" spans="1:6" ht="20.25" customHeight="1">
      <c r="B9" s="92" t="s">
        <v>89</v>
      </c>
      <c r="C9" s="92"/>
      <c r="D9" s="92"/>
      <c r="E9" s="92"/>
      <c r="F9" s="53"/>
    </row>
    <row r="10" spans="1:6" ht="15" thickBot="1">
      <c r="B10" s="56"/>
      <c r="C10" s="93"/>
      <c r="D10" s="93"/>
      <c r="E10" s="93"/>
      <c r="F10" s="93"/>
    </row>
    <row r="11" spans="1:6" ht="42" customHeight="1" thickBot="1">
      <c r="A11" s="57"/>
      <c r="B11" s="58" t="s">
        <v>26</v>
      </c>
      <c r="C11" s="94" t="s">
        <v>90</v>
      </c>
      <c r="D11" s="95"/>
      <c r="E11" s="59" t="s">
        <v>91</v>
      </c>
      <c r="F11" s="60"/>
    </row>
    <row r="12" spans="1:6">
      <c r="A12" s="57"/>
      <c r="B12" s="61" t="s">
        <v>92</v>
      </c>
      <c r="C12" s="62" t="s">
        <v>93</v>
      </c>
      <c r="D12" s="62" t="s">
        <v>94</v>
      </c>
      <c r="E12" s="62" t="s">
        <v>95</v>
      </c>
      <c r="F12" s="63" t="s">
        <v>96</v>
      </c>
    </row>
    <row r="13" spans="1:6" ht="18" customHeight="1" thickBot="1">
      <c r="A13" s="57"/>
      <c r="B13" s="64" t="s">
        <v>97</v>
      </c>
      <c r="C13" s="65"/>
      <c r="D13" s="65"/>
      <c r="E13" s="65"/>
      <c r="F13" s="66"/>
    </row>
    <row r="14" spans="1:6" ht="15" thickBot="1">
      <c r="A14" s="57"/>
      <c r="B14" s="67"/>
      <c r="C14" s="68"/>
      <c r="D14" s="68"/>
      <c r="E14" s="68"/>
      <c r="F14" s="67"/>
    </row>
    <row r="15" spans="1:6" ht="42" customHeight="1" thickBot="1">
      <c r="B15" s="69" t="s">
        <v>27</v>
      </c>
      <c r="C15" s="96" t="s">
        <v>98</v>
      </c>
      <c r="D15" s="97"/>
      <c r="E15" s="70" t="s">
        <v>91</v>
      </c>
      <c r="F15" s="71"/>
    </row>
    <row r="16" spans="1:6">
      <c r="B16" s="72" t="s">
        <v>92</v>
      </c>
      <c r="C16" s="73" t="s">
        <v>93</v>
      </c>
      <c r="D16" s="73" t="s">
        <v>94</v>
      </c>
      <c r="E16" s="73" t="s">
        <v>95</v>
      </c>
      <c r="F16" s="74" t="s">
        <v>96</v>
      </c>
    </row>
    <row r="17" spans="2:6" ht="18" customHeight="1" thickBot="1">
      <c r="B17" s="64" t="s">
        <v>97</v>
      </c>
      <c r="C17" s="65"/>
      <c r="D17" s="65"/>
      <c r="E17" s="65"/>
      <c r="F17" s="66"/>
    </row>
    <row r="18" spans="2:6">
      <c r="B18" s="75"/>
      <c r="C18" s="68"/>
      <c r="D18" s="76"/>
      <c r="E18" s="76"/>
      <c r="F18" s="77"/>
    </row>
  </sheetData>
  <mergeCells count="10">
    <mergeCell ref="B9:E9"/>
    <mergeCell ref="C10:F10"/>
    <mergeCell ref="C11:D11"/>
    <mergeCell ref="C15:D15"/>
    <mergeCell ref="B2:E2"/>
    <mergeCell ref="B4:C4"/>
    <mergeCell ref="B5:E5"/>
    <mergeCell ref="B6:E6"/>
    <mergeCell ref="B7:E7"/>
    <mergeCell ref="B8:E8"/>
  </mergeCells>
  <pageMargins left="0.25" right="0.25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35"/>
  <sheetViews>
    <sheetView topLeftCell="A7" zoomScale="130" zoomScaleNormal="130" workbookViewId="0">
      <selection activeCell="A22" sqref="A22"/>
    </sheetView>
  </sheetViews>
  <sheetFormatPr defaultRowHeight="14.4"/>
  <cols>
    <col min="1" max="1" width="118" customWidth="1"/>
  </cols>
  <sheetData>
    <row r="2" spans="1:1" ht="18">
      <c r="A2" s="80" t="s">
        <v>99</v>
      </c>
    </row>
    <row r="3" spans="1:1" ht="43.8" customHeight="1">
      <c r="A3" s="81" t="s">
        <v>118</v>
      </c>
    </row>
    <row r="4" spans="1:1" ht="30" customHeight="1">
      <c r="A4" s="82" t="s">
        <v>121</v>
      </c>
    </row>
    <row r="5" spans="1:1" ht="28.2" customHeight="1">
      <c r="A5" s="81" t="s">
        <v>109</v>
      </c>
    </row>
    <row r="6" spans="1:1">
      <c r="A6" s="82" t="s">
        <v>119</v>
      </c>
    </row>
    <row r="7" spans="1:1">
      <c r="A7" s="82" t="s">
        <v>120</v>
      </c>
    </row>
    <row r="8" spans="1:1">
      <c r="A8" s="82" t="s">
        <v>110</v>
      </c>
    </row>
    <row r="9" spans="1:1">
      <c r="A9" s="82" t="s">
        <v>111</v>
      </c>
    </row>
    <row r="10" spans="1:1">
      <c r="A10" s="82" t="s">
        <v>112</v>
      </c>
    </row>
    <row r="11" spans="1:1">
      <c r="A11" s="82" t="s">
        <v>113</v>
      </c>
    </row>
    <row r="12" spans="1:1">
      <c r="A12" s="82" t="s">
        <v>114</v>
      </c>
    </row>
    <row r="13" spans="1:1">
      <c r="A13" s="82" t="s">
        <v>115</v>
      </c>
    </row>
    <row r="14" spans="1:1">
      <c r="A14" s="82" t="s">
        <v>116</v>
      </c>
    </row>
    <row r="15" spans="1:1">
      <c r="A15" s="83" t="s">
        <v>117</v>
      </c>
    </row>
    <row r="16" spans="1:1">
      <c r="A16" s="79"/>
    </row>
    <row r="17" spans="1:1">
      <c r="A17" s="79" t="s">
        <v>100</v>
      </c>
    </row>
    <row r="18" spans="1:1" s="79" customFormat="1" ht="42.6" customHeight="1">
      <c r="A18" s="79" t="s">
        <v>101</v>
      </c>
    </row>
    <row r="19" spans="1:1" s="79" customFormat="1" ht="28.8">
      <c r="A19" s="79" t="s">
        <v>102</v>
      </c>
    </row>
    <row r="20" spans="1:1" s="79" customFormat="1">
      <c r="A20" s="79" t="s">
        <v>103</v>
      </c>
    </row>
    <row r="21" spans="1:1" s="79" customFormat="1">
      <c r="A21" s="79" t="s">
        <v>104</v>
      </c>
    </row>
    <row r="22" spans="1:1" s="79" customFormat="1" ht="28.8">
      <c r="A22" s="79" t="s">
        <v>105</v>
      </c>
    </row>
    <row r="23" spans="1:1">
      <c r="A23" s="79"/>
    </row>
    <row r="25" spans="1:1">
      <c r="A25" s="84" t="s">
        <v>107</v>
      </c>
    </row>
    <row r="26" spans="1:1">
      <c r="A26" s="85" t="s">
        <v>106</v>
      </c>
    </row>
    <row r="27" spans="1:1">
      <c r="A27" s="86"/>
    </row>
    <row r="28" spans="1:1">
      <c r="A28" s="86"/>
    </row>
    <row r="29" spans="1:1" ht="15" thickBot="1">
      <c r="A29" s="87"/>
    </row>
    <row r="30" spans="1:1" ht="15" thickBot="1">
      <c r="A30" s="88"/>
    </row>
    <row r="31" spans="1:1">
      <c r="A31" s="89" t="s">
        <v>108</v>
      </c>
    </row>
    <row r="32" spans="1:1">
      <c r="A32" s="85" t="s">
        <v>106</v>
      </c>
    </row>
    <row r="33" spans="1:1">
      <c r="A33" s="86"/>
    </row>
    <row r="34" spans="1:1">
      <c r="A34" s="86"/>
    </row>
    <row r="35" spans="1:1">
      <c r="A35" s="9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3</vt:i4>
      </vt:variant>
    </vt:vector>
  </HeadingPairs>
  <TitlesOfParts>
    <vt:vector size="7" baseType="lpstr">
      <vt:lpstr>Troškovnik</vt:lpstr>
      <vt:lpstr>Tehničke specifikacije</vt:lpstr>
      <vt:lpstr>Ponuđene specifikacije</vt:lpstr>
      <vt:lpstr>Dokaz WIFI4EU uvjeta</vt:lpstr>
      <vt:lpstr>'Ponuđene specifikacije'!Podrucje_ispisa</vt:lpstr>
      <vt:lpstr>'Tehničke specifikacije'!Podrucje_ispisa</vt:lpstr>
      <vt:lpstr>Troškovnik!Podrucje_ispisa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2019-07-23T08:58:54Z</dcterms:created>
  <dcterms:modified xsi:type="dcterms:W3CDTF">2021-02-09T12:28:30Z</dcterms:modified>
</cp:coreProperties>
</file>