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10" windowWidth="14810" windowHeight="80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F43" i="1"/>
  <c r="F34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7" i="1"/>
  <c r="F6" i="1"/>
  <c r="F5" i="1"/>
  <c r="F55" i="1" s="1"/>
  <c r="F56" i="1" l="1"/>
  <c r="F57" i="1" s="1"/>
</calcChain>
</file>

<file path=xl/sharedStrings.xml><?xml version="1.0" encoding="utf-8"?>
<sst xmlns="http://schemas.openxmlformats.org/spreadsheetml/2006/main" count="108" uniqueCount="89">
  <si>
    <t>TROŠKOVNIK ODRŽAVANJA GRAĐEVINA, UREĐAJA I PREDMETA JAVNE NAMJENE</t>
  </si>
  <si>
    <t>REDNI BROJ</t>
  </si>
  <si>
    <t>OPIS STAVKE</t>
  </si>
  <si>
    <t>JEDINICA MJERE</t>
  </si>
  <si>
    <t>KOLIČINA</t>
  </si>
  <si>
    <t>JEDINIČNA CIJENA (eur)</t>
  </si>
  <si>
    <t>IZNOS (eur)</t>
  </si>
  <si>
    <t>1.</t>
  </si>
  <si>
    <t xml:space="preserve">Postavljanje klupa, u cijenu uračunato - iskop temelja, betoniranje postolja, učvršćivanje vijcima. Obračun po komadu postavljenih klupa. </t>
  </si>
  <si>
    <t>kom</t>
  </si>
  <si>
    <t>2.</t>
  </si>
  <si>
    <t>Učvršćivanje otrgnute klupe novim vijcima. Obračun po komadu učvršćene klupe.</t>
  </si>
  <si>
    <t>3.</t>
  </si>
  <si>
    <t>Bojanje klupa. Priprema i boja uračunate u cijenu. Drveni dio obojiti u dva sloja uljanom bojom a metalni dio prajmerom i dva sloja završne boje po izboru Investitora ( kao Hempel ili jednakovrijedno). Obračun po komadu obojane klupe.</t>
  </si>
  <si>
    <t>4.</t>
  </si>
  <si>
    <t>Dobava i montaža novih letvi za klupu te bojanje istih u RAL-u po izboru Investitora. Obračun po komadu postavljenih letvi.</t>
  </si>
  <si>
    <t>JELOVA DASKA dimenzija: 8/5/200 cm</t>
  </si>
  <si>
    <t>JELOVA DASKA dimenzija: 12/5/200 cm</t>
  </si>
  <si>
    <t>ARIŠ DASKA dimenzija: 8/5/200 cm</t>
  </si>
  <si>
    <t>ARIŠ DASKA dimenzija: 12/5/200 cm</t>
  </si>
  <si>
    <t>5.</t>
  </si>
  <si>
    <t>Montaža koša za smeće sa izradom temelja 80/30/30cm. ( Slika br.2 u prilogu). Obračun po komadu montiranog koša.</t>
  </si>
  <si>
    <t>6.</t>
  </si>
  <si>
    <t>Učvršćivanje otrgnutog koša za smeće ( Slika br.2 u prilogu). Obračun po komadu učvršćenog koša.</t>
  </si>
  <si>
    <t>7.</t>
  </si>
  <si>
    <t>Demontaža, popravak ili montaža pocinčanog lanca ljuljačke. Duljina lanca cca 1,5m. Obračun po komadu saniranog / montiranog lanca.</t>
  </si>
  <si>
    <t>8.</t>
  </si>
  <si>
    <t>Bravarski radovi na licu mjesta ( zavarivanje, pilanje željeza, brušenje i slično). Potrošni materijal uračunat u cijenu. Obračun po satu utrošenom na radove prema radnom nalogu ovjerenom od poslodavca i Investitora.</t>
  </si>
  <si>
    <t>h</t>
  </si>
  <si>
    <t>9.</t>
  </si>
  <si>
    <t>Nepredviđeni radovi NKV radnika. Obračun po utrošenom satu radnika prema radnom nalogu ovjerenom od strane poslodavca i Investitora.</t>
  </si>
  <si>
    <t>10.</t>
  </si>
  <si>
    <t>Nepredviđeni radovi KV radnika. Obračun po utrošenom satu radnika prema radnom nalogu ovjerenom od strane poslodavca i Investitora.</t>
  </si>
  <si>
    <t>11.</t>
  </si>
  <si>
    <t>Montaža aluminijskog stupića s postoljem, visine 86cm ( Slika br.3 u prilogu). Obračun po komadu montiranog stupića.</t>
  </si>
  <si>
    <t>- stupić rebrasti, bez brave, fiksni</t>
  </si>
  <si>
    <t>-stupić s bravom,rasklopni</t>
  </si>
  <si>
    <t>12.</t>
  </si>
  <si>
    <t>Namještanje srušenog aluminjskog stupića ( Slika br.4 i 5 u prilogu ). Obračun po komadu namještenog stupića.</t>
  </si>
  <si>
    <t>13.</t>
  </si>
  <si>
    <t>Izrada nadstrešnice na autobusnoj stanici dimenzija 300/200 cm. Konstrukcija nadstrešnice se sastoji od čeličnih profila u boji antracita ( RAL 7016 ili druge boje po izboru Investitora ). Pokrov se sastoji od polikarbonatnih ploča. Bočna ispuna od prozirnog akrilata, stražnja ispuna od zidnog panela. Klupa unutar nadstrešnice, dimenzija 40/150cm ( Slika br.1 u prilogu). Obračun po komadu izrađene i montirane nadstrešnice.</t>
  </si>
  <si>
    <t xml:space="preserve">kom </t>
  </si>
  <si>
    <t>14.</t>
  </si>
  <si>
    <t>Promjena oštećene bočne stranice autobusne nadstrešnice od prozirnog akrilata dimenzija 200/100cm ( Slika br.1 u prilogu). Obračun po komadu ugrađene bočne stranice.</t>
  </si>
  <si>
    <t>15.</t>
  </si>
  <si>
    <t xml:space="preserve">Dobava materijala i izrada armiranobetonskih temelja dimenzija 350/250/20cm za prethodno opisanu nadstrešnicu. Iskop i odvoz materijala uračunati u cijenu. Obračun po komadu izvedenih temelja. </t>
  </si>
  <si>
    <t>16.</t>
  </si>
  <si>
    <t>Nabava, izrada i ugradnja nove zaštitne ograde od  željezne cijevi kružnog poprečnog presjeka,  promjera 50mm, visine 110cm u dva polja. U cijenu uračunata antikorozivna zaštita, temeljni premaz i dva zaštitna sloja boje. Obračun po metru dužnom izvedene ograde.</t>
  </si>
  <si>
    <t>m'</t>
  </si>
  <si>
    <t>17.</t>
  </si>
  <si>
    <t>Bojanje postojeće ograde, priprema, popravak, skidanje postojeće boje, antikorozivni temeljni premaz i dva zaštitna sloja uljane boje po izboru Investitora. Obračun po metru dužnom obojene ograde.</t>
  </si>
  <si>
    <t>18.</t>
  </si>
  <si>
    <t xml:space="preserve">Uklanajnje grafita sa javnih površina. Obračun po metru kvadratnom očišćene površine. </t>
  </si>
  <si>
    <t>m2</t>
  </si>
  <si>
    <t>19.</t>
  </si>
  <si>
    <t>Održavanje fontana:</t>
  </si>
  <si>
    <t>- 3 Generacije</t>
  </si>
  <si>
    <t>- Đardin</t>
  </si>
  <si>
    <t>- Trg dr. Franje Tuđmana</t>
  </si>
  <si>
    <t>- Trg Kralja Tomislava</t>
  </si>
  <si>
    <t>a)</t>
  </si>
  <si>
    <r>
      <rPr>
        <i/>
        <u/>
        <sz val="11"/>
        <color rgb="FF000000"/>
        <rFont val="Calibri"/>
        <scheme val="minor"/>
      </rPr>
      <t xml:space="preserve">PONOVNO PUŠTANJE U RAD FONTANA NAKON ZIMSKOG KONZERVIRANJA:  </t>
    </r>
    <r>
      <rPr>
        <sz val="11"/>
        <color rgb="FF000000"/>
        <rFont val="Calibri"/>
        <scheme val="minor"/>
      </rPr>
      <t xml:space="preserve">Navedena stavka se odnosi na fontane Đardin i Trg dr. Franje Tuđmana. </t>
    </r>
  </si>
  <si>
    <t>- uklanjanje limene zaštite sa rešetki fontane</t>
  </si>
  <si>
    <t>- vizualni pregled sustava fontane i pripadajućeg elektro ormarića te ispitivanje mogućnosti puštanaja u rad elektro komponenti, naprava za vodu kao i pumpe za odvod</t>
  </si>
  <si>
    <t>- ispuštanje postojeće vode iz bazena i čišćenje taloga sa elemenata fontane i stijenki bazena</t>
  </si>
  <si>
    <t>- čišćenje elemenata i stijenke fontane solnom kiselinom</t>
  </si>
  <si>
    <t>- punjenje bazena fontane vodom</t>
  </si>
  <si>
    <t>- uključivanje i podešavanje reflektora te glavne pumpe, a po potrebii smjera i pritiska mlaznica</t>
  </si>
  <si>
    <t>- podešavanje vremena paljenja i gašenja reflektora i pumpe, te prebacivanje sustava na automatski rad</t>
  </si>
  <si>
    <t>- postavljanje upozorenja '' Voda nije za piće ''</t>
  </si>
  <si>
    <t>b)</t>
  </si>
  <si>
    <r>
      <rPr>
        <i/>
        <u/>
        <sz val="11"/>
        <color rgb="FF000000"/>
        <rFont val="Calibri"/>
      </rPr>
      <t xml:space="preserve">MJESEČNO ODRŽAVANJE FONTANA:  </t>
    </r>
    <r>
      <rPr>
        <sz val="11"/>
        <color rgb="FF000000"/>
        <rFont val="Calibri"/>
      </rPr>
      <t xml:space="preserve"> Navedena stavka se odnosi na fontane:</t>
    </r>
  </si>
  <si>
    <t>paušal</t>
  </si>
  <si>
    <t>- 3 Generacije (12.mj)</t>
  </si>
  <si>
    <t>- Đardin (8.mj)</t>
  </si>
  <si>
    <t>- Trg dr. Franje Tuđmana (8.mj)</t>
  </si>
  <si>
    <t>- Trg Kralja Tomislava (12.mj)</t>
  </si>
  <si>
    <t xml:space="preserve">- pražnjenje bazena </t>
  </si>
  <si>
    <t xml:space="preserve">- čišćenje svih elemenata ( elketričnih i vodovodnih ), kao i stijenki bazena solnom kiselinom </t>
  </si>
  <si>
    <t>- dopunjavanje bazena vodom te ponovno puštanje u rad</t>
  </si>
  <si>
    <t>c)</t>
  </si>
  <si>
    <r>
      <rPr>
        <i/>
        <u/>
        <sz val="11"/>
        <color rgb="FF000000"/>
        <rFont val="Calibri"/>
        <scheme val="minor"/>
      </rPr>
      <t>KONZERVIRANJE FONTANA PRIJE ZIMSKOG PERIODA:</t>
    </r>
    <r>
      <rPr>
        <sz val="11"/>
        <color rgb="FF000000"/>
        <rFont val="Calibri"/>
        <scheme val="minor"/>
      </rPr>
      <t xml:space="preserve"> Navedena stavka se odnosi na fontane Đardin i Trg dr. Franje Tuđmana </t>
    </r>
  </si>
  <si>
    <t>- generalno čišćenje bazena i svih elemenata ( zatvaranje ventila, isključivanje glavne naponske sklopke, spuštanje nivoa vode da prekrije glavnu pumpu, a staklene elemente reflektora osloboditi)</t>
  </si>
  <si>
    <t xml:space="preserve">- uklanjanje upozorenja '' Voda nije za piće '' </t>
  </si>
  <si>
    <t>- pri temperaturama nižim od -10 stupnjeva Celzijevih povremeno provjeravanje nivoa vode u bazenu, a po potrebi postavljanje plastičnih posuda sa pijeskom i zrakom zbog leda.</t>
  </si>
  <si>
    <t>UKUPNO</t>
  </si>
  <si>
    <t>PDV (25%)</t>
  </si>
  <si>
    <t>SVEUKUPNO</t>
  </si>
  <si>
    <t>Napomena : Svaki traženi zahvat od strane službi Gradske uprave izvoditelj je dužan izvršiti u najkraćem mogućem roku, a najduže 48 sati od davanja radnog naloga, a pojedine zahvate i u roku nekoliko sati ( ljetni period, priroda posla, lokacija)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</si>
</sst>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i/>
      <u/>
      <sz val="11"/>
      <color rgb="FF000000"/>
      <name val="Calibri"/>
      <scheme val="minor"/>
    </font>
    <font>
      <sz val="11"/>
      <color rgb="FF000000"/>
      <name val="Calibri"/>
    </font>
    <font>
      <i/>
      <u/>
      <sz val="11"/>
      <color rgb="FF000000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quotePrefix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3" xfId="0" quotePrefix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7" xfId="0" quotePrefix="1" applyBorder="1" applyAlignment="1">
      <alignment horizontal="left" vertical="center" wrapText="1"/>
    </xf>
    <xf numFmtId="0" fontId="0" fillId="0" borderId="8" xfId="0" quotePrefix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4" xfId="0" quotePrefix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center" wrapText="1"/>
    </xf>
    <xf numFmtId="0" fontId="0" fillId="0" borderId="9" xfId="0" quotePrefix="1" applyBorder="1" applyAlignment="1">
      <alignment horizontal="left" vertical="top" wrapText="1"/>
    </xf>
    <xf numFmtId="164" fontId="3" fillId="0" borderId="4" xfId="0" applyNumberFormat="1" applyFont="1" applyBorder="1"/>
    <xf numFmtId="164" fontId="3" fillId="0" borderId="2" xfId="0" applyNumberFormat="1" applyFont="1" applyBorder="1"/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topLeftCell="A58" workbookViewId="0">
      <selection activeCell="E6" sqref="E6"/>
    </sheetView>
  </sheetViews>
  <sheetFormatPr defaultRowHeight="14.5" x14ac:dyDescent="0.35"/>
  <cols>
    <col min="2" max="2" width="34.1796875" customWidth="1"/>
    <col min="4" max="4" width="11.81640625" bestFit="1" customWidth="1"/>
    <col min="5" max="5" width="13.453125" customWidth="1"/>
    <col min="6" max="6" width="13.1796875" customWidth="1"/>
    <col min="11" max="11" width="12" style="1" customWidth="1"/>
  </cols>
  <sheetData>
    <row r="1" spans="1:11" x14ac:dyDescent="0.35">
      <c r="A1" s="58" t="s">
        <v>0</v>
      </c>
      <c r="B1" s="58"/>
      <c r="C1" s="58"/>
      <c r="D1" s="58"/>
      <c r="E1" s="58"/>
      <c r="F1" s="58"/>
    </row>
    <row r="2" spans="1:11" ht="15" customHeight="1" x14ac:dyDescent="0.35">
      <c r="A2" s="58"/>
      <c r="B2" s="58"/>
      <c r="C2" s="58"/>
      <c r="D2" s="58"/>
      <c r="E2" s="58"/>
      <c r="F2" s="58"/>
    </row>
    <row r="4" spans="1:11" ht="31" x14ac:dyDescent="0.3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11" ht="58" x14ac:dyDescent="0.35">
      <c r="A5" s="3" t="s">
        <v>7</v>
      </c>
      <c r="B5" s="4" t="s">
        <v>8</v>
      </c>
      <c r="C5" s="5" t="s">
        <v>9</v>
      </c>
      <c r="D5" s="6">
        <v>5</v>
      </c>
      <c r="E5" s="6"/>
      <c r="F5" s="6">
        <f>D5*E5</f>
        <v>0</v>
      </c>
      <c r="K5" s="7"/>
    </row>
    <row r="6" spans="1:11" ht="43.5" x14ac:dyDescent="0.35">
      <c r="A6" s="3" t="s">
        <v>10</v>
      </c>
      <c r="B6" s="4" t="s">
        <v>11</v>
      </c>
      <c r="C6" s="5" t="s">
        <v>9</v>
      </c>
      <c r="D6" s="6">
        <v>10</v>
      </c>
      <c r="E6" s="6"/>
      <c r="F6" s="6">
        <f t="shared" ref="F6:F23" si="0">D6*E6</f>
        <v>0</v>
      </c>
      <c r="K6" s="7"/>
    </row>
    <row r="7" spans="1:11" ht="101.5" x14ac:dyDescent="0.35">
      <c r="A7" s="3" t="s">
        <v>12</v>
      </c>
      <c r="B7" s="4" t="s">
        <v>13</v>
      </c>
      <c r="C7" s="5" t="s">
        <v>9</v>
      </c>
      <c r="D7" s="6">
        <v>20</v>
      </c>
      <c r="E7" s="6"/>
      <c r="F7" s="6">
        <f t="shared" si="0"/>
        <v>0</v>
      </c>
      <c r="K7" s="7"/>
    </row>
    <row r="8" spans="1:11" ht="58" x14ac:dyDescent="0.35">
      <c r="A8" s="46" t="s">
        <v>14</v>
      </c>
      <c r="B8" s="9" t="s">
        <v>15</v>
      </c>
      <c r="C8" s="5"/>
      <c r="D8" s="6"/>
      <c r="E8" s="6"/>
      <c r="F8" s="6"/>
      <c r="K8" s="7"/>
    </row>
    <row r="9" spans="1:11" ht="15" customHeight="1" x14ac:dyDescent="0.35">
      <c r="A9" s="47"/>
      <c r="B9" s="4" t="s">
        <v>16</v>
      </c>
      <c r="C9" s="5" t="s">
        <v>9</v>
      </c>
      <c r="D9" s="6">
        <v>20</v>
      </c>
      <c r="E9" s="6"/>
      <c r="F9" s="6">
        <f t="shared" si="0"/>
        <v>0</v>
      </c>
      <c r="K9" s="7"/>
    </row>
    <row r="10" spans="1:11" ht="15" customHeight="1" x14ac:dyDescent="0.35">
      <c r="A10" s="47"/>
      <c r="B10" s="4" t="s">
        <v>17</v>
      </c>
      <c r="C10" s="5" t="s">
        <v>9</v>
      </c>
      <c r="D10" s="6">
        <v>10</v>
      </c>
      <c r="E10" s="6"/>
      <c r="F10" s="6">
        <f t="shared" si="0"/>
        <v>0</v>
      </c>
      <c r="K10" s="7"/>
    </row>
    <row r="11" spans="1:11" ht="15" customHeight="1" x14ac:dyDescent="0.35">
      <c r="A11" s="47"/>
      <c r="B11" s="4" t="s">
        <v>18</v>
      </c>
      <c r="C11" s="5" t="s">
        <v>9</v>
      </c>
      <c r="D11" s="6">
        <v>20</v>
      </c>
      <c r="E11" s="6"/>
      <c r="F11" s="6">
        <f t="shared" si="0"/>
        <v>0</v>
      </c>
      <c r="K11" s="7"/>
    </row>
    <row r="12" spans="1:11" ht="15" customHeight="1" x14ac:dyDescent="0.35">
      <c r="A12" s="48"/>
      <c r="B12" s="4" t="s">
        <v>19</v>
      </c>
      <c r="C12" s="5" t="s">
        <v>9</v>
      </c>
      <c r="D12" s="6">
        <v>10</v>
      </c>
      <c r="E12" s="6"/>
      <c r="F12" s="6">
        <f t="shared" si="0"/>
        <v>0</v>
      </c>
      <c r="K12" s="7"/>
    </row>
    <row r="13" spans="1:11" ht="58" x14ac:dyDescent="0.35">
      <c r="A13" s="3" t="s">
        <v>20</v>
      </c>
      <c r="B13" s="4" t="s">
        <v>21</v>
      </c>
      <c r="C13" s="5" t="s">
        <v>9</v>
      </c>
      <c r="D13" s="6">
        <v>5</v>
      </c>
      <c r="E13" s="6"/>
      <c r="F13" s="6">
        <f t="shared" si="0"/>
        <v>0</v>
      </c>
      <c r="K13" s="7"/>
    </row>
    <row r="14" spans="1:11" ht="43.5" x14ac:dyDescent="0.35">
      <c r="A14" s="3" t="s">
        <v>22</v>
      </c>
      <c r="B14" s="4" t="s">
        <v>23</v>
      </c>
      <c r="C14" s="5" t="s">
        <v>9</v>
      </c>
      <c r="D14" s="6">
        <v>10</v>
      </c>
      <c r="E14" s="6"/>
      <c r="F14" s="6">
        <f t="shared" si="0"/>
        <v>0</v>
      </c>
      <c r="K14" s="7"/>
    </row>
    <row r="15" spans="1:11" ht="58" x14ac:dyDescent="0.35">
      <c r="A15" s="3" t="s">
        <v>24</v>
      </c>
      <c r="B15" s="4" t="s">
        <v>25</v>
      </c>
      <c r="C15" s="5" t="s">
        <v>9</v>
      </c>
      <c r="D15" s="6">
        <v>5</v>
      </c>
      <c r="E15" s="6"/>
      <c r="F15" s="6">
        <f t="shared" si="0"/>
        <v>0</v>
      </c>
      <c r="K15" s="7"/>
    </row>
    <row r="16" spans="1:11" ht="98.25" customHeight="1" x14ac:dyDescent="0.35">
      <c r="A16" s="3" t="s">
        <v>26</v>
      </c>
      <c r="B16" s="4" t="s">
        <v>27</v>
      </c>
      <c r="C16" s="5" t="s">
        <v>28</v>
      </c>
      <c r="D16" s="6">
        <v>20</v>
      </c>
      <c r="E16" s="6"/>
      <c r="F16" s="6">
        <f t="shared" si="0"/>
        <v>0</v>
      </c>
      <c r="K16" s="7"/>
    </row>
    <row r="17" spans="1:11" ht="58" x14ac:dyDescent="0.35">
      <c r="A17" s="3" t="s">
        <v>29</v>
      </c>
      <c r="B17" s="4" t="s">
        <v>30</v>
      </c>
      <c r="C17" s="5" t="s">
        <v>28</v>
      </c>
      <c r="D17" s="6">
        <v>60</v>
      </c>
      <c r="E17" s="6"/>
      <c r="F17" s="6">
        <f t="shared" si="0"/>
        <v>0</v>
      </c>
      <c r="K17" s="7"/>
    </row>
    <row r="18" spans="1:11" ht="58" x14ac:dyDescent="0.35">
      <c r="A18" s="31" t="s">
        <v>31</v>
      </c>
      <c r="B18" s="32" t="s">
        <v>32</v>
      </c>
      <c r="C18" s="33" t="s">
        <v>28</v>
      </c>
      <c r="D18" s="34">
        <v>40</v>
      </c>
      <c r="E18" s="34"/>
      <c r="F18" s="34">
        <f t="shared" si="0"/>
        <v>0</v>
      </c>
      <c r="K18" s="7"/>
    </row>
    <row r="19" spans="1:11" ht="58" x14ac:dyDescent="0.35">
      <c r="A19" s="46" t="s">
        <v>33</v>
      </c>
      <c r="B19" s="11" t="s">
        <v>34</v>
      </c>
      <c r="C19" s="5"/>
      <c r="D19" s="6"/>
      <c r="E19" s="6"/>
      <c r="F19" s="6">
        <f t="shared" si="0"/>
        <v>0</v>
      </c>
      <c r="K19" s="7"/>
    </row>
    <row r="20" spans="1:11" x14ac:dyDescent="0.35">
      <c r="A20" s="47"/>
      <c r="B20" s="12" t="s">
        <v>35</v>
      </c>
      <c r="C20" s="5" t="s">
        <v>9</v>
      </c>
      <c r="D20" s="6">
        <v>10</v>
      </c>
      <c r="E20" s="6"/>
      <c r="F20" s="6">
        <f t="shared" si="0"/>
        <v>0</v>
      </c>
      <c r="K20" s="7"/>
    </row>
    <row r="21" spans="1:11" x14ac:dyDescent="0.35">
      <c r="A21" s="48"/>
      <c r="B21" s="12" t="s">
        <v>36</v>
      </c>
      <c r="C21" s="5" t="s">
        <v>9</v>
      </c>
      <c r="D21" s="6">
        <v>6</v>
      </c>
      <c r="E21" s="6"/>
      <c r="F21" s="6">
        <f t="shared" si="0"/>
        <v>0</v>
      </c>
      <c r="K21" s="7"/>
    </row>
    <row r="22" spans="1:11" ht="58" x14ac:dyDescent="0.35">
      <c r="A22" s="3" t="s">
        <v>37</v>
      </c>
      <c r="B22" s="4" t="s">
        <v>38</v>
      </c>
      <c r="C22" s="5" t="s">
        <v>9</v>
      </c>
      <c r="D22" s="6">
        <v>10</v>
      </c>
      <c r="E22" s="6"/>
      <c r="F22" s="6">
        <f t="shared" si="0"/>
        <v>0</v>
      </c>
      <c r="K22" s="7"/>
    </row>
    <row r="23" spans="1:11" ht="188.5" x14ac:dyDescent="0.35">
      <c r="A23" s="8" t="s">
        <v>39</v>
      </c>
      <c r="B23" s="10" t="s">
        <v>40</v>
      </c>
      <c r="C23" s="13" t="s">
        <v>41</v>
      </c>
      <c r="D23" s="14">
        <v>3</v>
      </c>
      <c r="E23" s="14"/>
      <c r="F23" s="14">
        <f t="shared" si="0"/>
        <v>0</v>
      </c>
      <c r="K23" s="7"/>
    </row>
    <row r="24" spans="1:11" ht="72.5" x14ac:dyDescent="0.35">
      <c r="A24" s="8" t="s">
        <v>42</v>
      </c>
      <c r="B24" s="10" t="s">
        <v>43</v>
      </c>
      <c r="C24" s="13" t="s">
        <v>41</v>
      </c>
      <c r="D24" s="14">
        <v>6</v>
      </c>
      <c r="E24" s="14"/>
      <c r="F24" s="14">
        <f>D24*E24</f>
        <v>0</v>
      </c>
      <c r="K24" s="7"/>
    </row>
    <row r="25" spans="1:11" ht="87" x14ac:dyDescent="0.35">
      <c r="A25" s="8" t="s">
        <v>44</v>
      </c>
      <c r="B25" s="10" t="s">
        <v>45</v>
      </c>
      <c r="C25" s="13" t="s">
        <v>41</v>
      </c>
      <c r="D25" s="14">
        <v>3</v>
      </c>
      <c r="E25" s="14"/>
      <c r="F25" s="14">
        <f>D25*E25</f>
        <v>0</v>
      </c>
      <c r="K25" s="7"/>
    </row>
    <row r="26" spans="1:11" ht="116" x14ac:dyDescent="0.35">
      <c r="A26" s="3" t="s">
        <v>46</v>
      </c>
      <c r="B26" s="4" t="s">
        <v>47</v>
      </c>
      <c r="C26" s="5" t="s">
        <v>48</v>
      </c>
      <c r="D26" s="6">
        <v>10</v>
      </c>
      <c r="E26" s="6"/>
      <c r="F26" s="6">
        <f>D26*E26</f>
        <v>0</v>
      </c>
      <c r="K26" s="7"/>
    </row>
    <row r="27" spans="1:11" ht="87" x14ac:dyDescent="0.35">
      <c r="A27" s="8" t="s">
        <v>49</v>
      </c>
      <c r="B27" s="4" t="s">
        <v>50</v>
      </c>
      <c r="C27" s="13" t="s">
        <v>48</v>
      </c>
      <c r="D27" s="14">
        <v>30</v>
      </c>
      <c r="E27" s="14"/>
      <c r="F27" s="14">
        <f>D27*E27</f>
        <v>0</v>
      </c>
      <c r="K27" s="7"/>
    </row>
    <row r="28" spans="1:11" ht="43.5" x14ac:dyDescent="0.35">
      <c r="A28" s="3" t="s">
        <v>51</v>
      </c>
      <c r="B28" s="4" t="s">
        <v>52</v>
      </c>
      <c r="C28" s="5" t="s">
        <v>53</v>
      </c>
      <c r="D28" s="6">
        <v>20</v>
      </c>
      <c r="E28" s="15"/>
      <c r="F28" s="6">
        <f>D28*E28</f>
        <v>0</v>
      </c>
      <c r="K28" s="7"/>
    </row>
    <row r="29" spans="1:11" ht="15" customHeight="1" x14ac:dyDescent="0.35">
      <c r="A29" s="46" t="s">
        <v>54</v>
      </c>
      <c r="B29" s="16" t="s">
        <v>55</v>
      </c>
      <c r="C29" s="17"/>
      <c r="D29" s="18"/>
      <c r="E29" s="18"/>
      <c r="F29" s="18"/>
      <c r="K29" s="7"/>
    </row>
    <row r="30" spans="1:11" ht="15" customHeight="1" x14ac:dyDescent="0.35">
      <c r="A30" s="47"/>
      <c r="B30" s="19" t="s">
        <v>56</v>
      </c>
      <c r="C30" s="17"/>
      <c r="D30" s="18"/>
      <c r="E30" s="18"/>
      <c r="F30" s="18"/>
      <c r="K30" s="7"/>
    </row>
    <row r="31" spans="1:11" ht="15" customHeight="1" x14ac:dyDescent="0.35">
      <c r="A31" s="47"/>
      <c r="B31" s="19" t="s">
        <v>57</v>
      </c>
      <c r="C31" s="17"/>
      <c r="D31" s="18"/>
      <c r="E31" s="18"/>
      <c r="F31" s="18"/>
      <c r="K31" s="7"/>
    </row>
    <row r="32" spans="1:11" ht="15" customHeight="1" x14ac:dyDescent="0.35">
      <c r="A32" s="47"/>
      <c r="B32" s="19" t="s">
        <v>58</v>
      </c>
      <c r="C32" s="17"/>
      <c r="D32" s="18"/>
      <c r="E32" s="18"/>
      <c r="F32" s="18"/>
      <c r="K32" s="7"/>
    </row>
    <row r="33" spans="1:11" ht="15" customHeight="1" x14ac:dyDescent="0.35">
      <c r="A33" s="47"/>
      <c r="B33" s="19" t="s">
        <v>59</v>
      </c>
      <c r="C33" s="17"/>
      <c r="D33" s="18"/>
      <c r="E33" s="18"/>
      <c r="F33" s="18"/>
      <c r="K33" s="7"/>
    </row>
    <row r="34" spans="1:11" ht="58" x14ac:dyDescent="0.35">
      <c r="A34" s="46" t="s">
        <v>60</v>
      </c>
      <c r="B34" s="20" t="s">
        <v>61</v>
      </c>
      <c r="C34" s="49" t="s">
        <v>41</v>
      </c>
      <c r="D34" s="52">
        <v>1</v>
      </c>
      <c r="E34" s="52"/>
      <c r="F34" s="52">
        <f>D34*E34</f>
        <v>0</v>
      </c>
      <c r="K34" s="7"/>
    </row>
    <row r="35" spans="1:11" ht="29" x14ac:dyDescent="0.35">
      <c r="A35" s="47"/>
      <c r="B35" s="21" t="s">
        <v>62</v>
      </c>
      <c r="C35" s="50"/>
      <c r="D35" s="53"/>
      <c r="E35" s="53"/>
      <c r="F35" s="53"/>
      <c r="K35" s="7"/>
    </row>
    <row r="36" spans="1:11" ht="72.5" x14ac:dyDescent="0.35">
      <c r="A36" s="47"/>
      <c r="B36" s="21" t="s">
        <v>63</v>
      </c>
      <c r="C36" s="50"/>
      <c r="D36" s="53"/>
      <c r="E36" s="53"/>
      <c r="F36" s="53"/>
      <c r="K36" s="7"/>
    </row>
    <row r="37" spans="1:11" ht="43.5" x14ac:dyDescent="0.35">
      <c r="A37" s="47"/>
      <c r="B37" s="21" t="s">
        <v>64</v>
      </c>
      <c r="C37" s="50"/>
      <c r="D37" s="53"/>
      <c r="E37" s="53"/>
      <c r="F37" s="53"/>
      <c r="K37" s="7"/>
    </row>
    <row r="38" spans="1:11" ht="29" x14ac:dyDescent="0.35">
      <c r="A38" s="47"/>
      <c r="B38" s="21" t="s">
        <v>65</v>
      </c>
      <c r="C38" s="50"/>
      <c r="D38" s="53"/>
      <c r="E38" s="53"/>
      <c r="F38" s="53"/>
      <c r="K38" s="7"/>
    </row>
    <row r="39" spans="1:11" x14ac:dyDescent="0.35">
      <c r="A39" s="47"/>
      <c r="B39" s="21" t="s">
        <v>66</v>
      </c>
      <c r="C39" s="50"/>
      <c r="D39" s="53"/>
      <c r="E39" s="53"/>
      <c r="F39" s="53"/>
      <c r="K39" s="7"/>
    </row>
    <row r="40" spans="1:11" ht="43.5" x14ac:dyDescent="0.35">
      <c r="A40" s="47"/>
      <c r="B40" s="21" t="s">
        <v>67</v>
      </c>
      <c r="C40" s="50"/>
      <c r="D40" s="53"/>
      <c r="E40" s="53"/>
      <c r="F40" s="53"/>
      <c r="K40" s="7"/>
    </row>
    <row r="41" spans="1:11" ht="58" x14ac:dyDescent="0.35">
      <c r="A41" s="47"/>
      <c r="B41" s="21" t="s">
        <v>68</v>
      </c>
      <c r="C41" s="50"/>
      <c r="D41" s="53"/>
      <c r="E41" s="53"/>
      <c r="F41" s="53"/>
      <c r="K41" s="7"/>
    </row>
    <row r="42" spans="1:11" ht="29" x14ac:dyDescent="0.35">
      <c r="A42" s="48"/>
      <c r="B42" s="22" t="s">
        <v>69</v>
      </c>
      <c r="C42" s="51"/>
      <c r="D42" s="54"/>
      <c r="E42" s="54"/>
      <c r="F42" s="54"/>
      <c r="K42" s="7"/>
    </row>
    <row r="43" spans="1:11" ht="29" x14ac:dyDescent="0.35">
      <c r="A43" s="46" t="s">
        <v>70</v>
      </c>
      <c r="B43" s="23" t="s">
        <v>71</v>
      </c>
      <c r="C43" s="49" t="s">
        <v>72</v>
      </c>
      <c r="D43" s="52">
        <v>1</v>
      </c>
      <c r="E43" s="52"/>
      <c r="F43" s="52">
        <f>D43*E43</f>
        <v>0</v>
      </c>
      <c r="K43" s="7"/>
    </row>
    <row r="44" spans="1:11" ht="15" customHeight="1" x14ac:dyDescent="0.35">
      <c r="A44" s="47"/>
      <c r="B44" s="19" t="s">
        <v>73</v>
      </c>
      <c r="C44" s="50"/>
      <c r="D44" s="53"/>
      <c r="E44" s="53"/>
      <c r="F44" s="53"/>
      <c r="K44" s="7"/>
    </row>
    <row r="45" spans="1:11" ht="15" customHeight="1" x14ac:dyDescent="0.35">
      <c r="A45" s="47"/>
      <c r="B45" s="19" t="s">
        <v>74</v>
      </c>
      <c r="C45" s="50"/>
      <c r="D45" s="53"/>
      <c r="E45" s="53"/>
      <c r="F45" s="53"/>
      <c r="K45" s="7"/>
    </row>
    <row r="46" spans="1:11" ht="15" customHeight="1" x14ac:dyDescent="0.35">
      <c r="A46" s="47"/>
      <c r="B46" s="19" t="s">
        <v>75</v>
      </c>
      <c r="C46" s="50"/>
      <c r="D46" s="53"/>
      <c r="E46" s="53"/>
      <c r="F46" s="53"/>
      <c r="K46" s="7"/>
    </row>
    <row r="47" spans="1:11" ht="15" customHeight="1" x14ac:dyDescent="0.35">
      <c r="A47" s="47"/>
      <c r="B47" s="24" t="s">
        <v>76</v>
      </c>
      <c r="C47" s="50"/>
      <c r="D47" s="53"/>
      <c r="E47" s="53"/>
      <c r="F47" s="53"/>
      <c r="K47" s="7"/>
    </row>
    <row r="48" spans="1:11" x14ac:dyDescent="0.35">
      <c r="A48" s="47"/>
      <c r="B48" s="19" t="s">
        <v>77</v>
      </c>
      <c r="C48" s="50"/>
      <c r="D48" s="53"/>
      <c r="E48" s="53"/>
      <c r="F48" s="53"/>
      <c r="K48" s="7"/>
    </row>
    <row r="49" spans="1:11" ht="43.5" x14ac:dyDescent="0.35">
      <c r="A49" s="47"/>
      <c r="B49" s="19" t="s">
        <v>78</v>
      </c>
      <c r="C49" s="50"/>
      <c r="D49" s="53"/>
      <c r="E49" s="53"/>
      <c r="F49" s="53"/>
      <c r="K49" s="7"/>
    </row>
    <row r="50" spans="1:11" ht="29" x14ac:dyDescent="0.35">
      <c r="A50" s="48"/>
      <c r="B50" s="24" t="s">
        <v>79</v>
      </c>
      <c r="C50" s="51"/>
      <c r="D50" s="54"/>
      <c r="E50" s="54"/>
      <c r="F50" s="53"/>
      <c r="K50" s="7"/>
    </row>
    <row r="51" spans="1:11" ht="58" x14ac:dyDescent="0.35">
      <c r="A51" s="46" t="s">
        <v>80</v>
      </c>
      <c r="B51" s="25" t="s">
        <v>81</v>
      </c>
      <c r="C51" s="49" t="s">
        <v>41</v>
      </c>
      <c r="D51" s="52">
        <v>1</v>
      </c>
      <c r="E51" s="52"/>
      <c r="F51" s="52">
        <f>D51*E51</f>
        <v>0</v>
      </c>
      <c r="K51" s="7"/>
    </row>
    <row r="52" spans="1:11" ht="87" x14ac:dyDescent="0.35">
      <c r="A52" s="47"/>
      <c r="B52" s="19" t="s">
        <v>82</v>
      </c>
      <c r="C52" s="50"/>
      <c r="D52" s="53"/>
      <c r="E52" s="53"/>
      <c r="F52" s="53"/>
      <c r="K52" s="7"/>
    </row>
    <row r="53" spans="1:11" ht="29" x14ac:dyDescent="0.35">
      <c r="A53" s="47"/>
      <c r="B53" s="19" t="s">
        <v>83</v>
      </c>
      <c r="C53" s="50"/>
      <c r="D53" s="53"/>
      <c r="E53" s="53"/>
      <c r="F53" s="53"/>
      <c r="K53" s="7"/>
    </row>
    <row r="54" spans="1:11" ht="15" customHeight="1" x14ac:dyDescent="0.35">
      <c r="A54" s="55"/>
      <c r="B54" s="26" t="s">
        <v>84</v>
      </c>
      <c r="C54" s="56"/>
      <c r="D54" s="57"/>
      <c r="E54" s="57"/>
      <c r="F54" s="57"/>
      <c r="K54" s="7"/>
    </row>
    <row r="55" spans="1:11" ht="15" customHeight="1" x14ac:dyDescent="0.35">
      <c r="A55" s="35" t="s">
        <v>85</v>
      </c>
      <c r="B55" s="35"/>
      <c r="C55" s="35"/>
      <c r="D55" s="35"/>
      <c r="E55" s="35"/>
      <c r="F55" s="27">
        <f>SUM(F5:F54)</f>
        <v>0</v>
      </c>
    </row>
    <row r="56" spans="1:11" ht="15" customHeight="1" x14ac:dyDescent="0.35">
      <c r="A56" s="36" t="s">
        <v>86</v>
      </c>
      <c r="B56" s="36"/>
      <c r="C56" s="36"/>
      <c r="D56" s="36"/>
      <c r="E56" s="36"/>
      <c r="F56" s="28">
        <f>0.25*F55</f>
        <v>0</v>
      </c>
    </row>
    <row r="57" spans="1:11" ht="15" customHeight="1" x14ac:dyDescent="0.35">
      <c r="A57" s="36" t="s">
        <v>87</v>
      </c>
      <c r="B57" s="36"/>
      <c r="C57" s="36"/>
      <c r="D57" s="36"/>
      <c r="E57" s="36"/>
      <c r="F57" s="28">
        <f>F55+F56</f>
        <v>0</v>
      </c>
    </row>
    <row r="58" spans="1:11" ht="15" customHeight="1" x14ac:dyDescent="0.35">
      <c r="A58" s="29"/>
      <c r="B58" s="29"/>
      <c r="C58" s="29"/>
      <c r="D58" s="29"/>
      <c r="E58" s="29"/>
      <c r="F58" s="30"/>
    </row>
    <row r="60" spans="1:11" ht="15" customHeight="1" x14ac:dyDescent="0.35">
      <c r="A60" s="37" t="s">
        <v>88</v>
      </c>
      <c r="B60" s="38"/>
      <c r="C60" s="38"/>
      <c r="D60" s="38"/>
      <c r="E60" s="38"/>
      <c r="F60" s="39"/>
    </row>
    <row r="61" spans="1:11" x14ac:dyDescent="0.35">
      <c r="A61" s="40"/>
      <c r="B61" s="41"/>
      <c r="C61" s="41"/>
      <c r="D61" s="41"/>
      <c r="E61" s="41"/>
      <c r="F61" s="42"/>
    </row>
    <row r="62" spans="1:11" x14ac:dyDescent="0.35">
      <c r="A62" s="43"/>
      <c r="B62" s="44"/>
      <c r="C62" s="44"/>
      <c r="D62" s="44"/>
      <c r="E62" s="44"/>
      <c r="F62" s="45"/>
    </row>
  </sheetData>
  <mergeCells count="23">
    <mergeCell ref="A1:F2"/>
    <mergeCell ref="A8:A12"/>
    <mergeCell ref="A19:A21"/>
    <mergeCell ref="A29:A33"/>
    <mergeCell ref="A34:A42"/>
    <mergeCell ref="C34:C42"/>
    <mergeCell ref="D34:D42"/>
    <mergeCell ref="E34:E42"/>
    <mergeCell ref="F34:F42"/>
    <mergeCell ref="A55:E55"/>
    <mergeCell ref="A56:E56"/>
    <mergeCell ref="A57:E57"/>
    <mergeCell ref="A60:F62"/>
    <mergeCell ref="A43:A50"/>
    <mergeCell ref="C43:C50"/>
    <mergeCell ref="D43:D50"/>
    <mergeCell ref="E43:E50"/>
    <mergeCell ref="F43:F50"/>
    <mergeCell ref="A51:A54"/>
    <mergeCell ref="C51:C54"/>
    <mergeCell ref="D51:D54"/>
    <mergeCell ref="E51:E54"/>
    <mergeCell ref="F51:F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Poljak</dc:creator>
  <cp:lastModifiedBy>Julija Poljak</cp:lastModifiedBy>
  <cp:revision/>
  <dcterms:created xsi:type="dcterms:W3CDTF">2023-08-09T06:01:08Z</dcterms:created>
  <dcterms:modified xsi:type="dcterms:W3CDTF">2023-08-31T07:19:16Z</dcterms:modified>
</cp:coreProperties>
</file>