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256" windowHeight="7008" tabRatio="916" activeTab="2"/>
  </bookViews>
  <sheets>
    <sheet name="NASLOVNA STRANA" sheetId="31" r:id="rId1"/>
    <sheet name="OPĆE NAPOMENE" sheetId="38" r:id="rId2"/>
    <sheet name="JAKA STRUJA" sheetId="37" r:id="rId3"/>
    <sheet name="List2" sheetId="39" r:id="rId4"/>
  </sheets>
  <definedNames>
    <definedName name="_xlnm.Print_Area" localSheetId="2">'JAKA STRUJA'!$A$1:$H$146</definedName>
    <definedName name="_xlnm.Print_Area" localSheetId="0">'NASLOVNA STRANA'!$A$1:$H$59</definedName>
    <definedName name="_xlnm.Print_Area" localSheetId="1">'OPĆE NAPOMENE'!$A$1:$E$34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2" i="37"/>
  <c r="H126"/>
  <c r="H122"/>
  <c r="H113"/>
  <c r="H112"/>
  <c r="H109"/>
  <c r="H108"/>
  <c r="H107"/>
  <c r="H106"/>
  <c r="H105"/>
  <c r="H96"/>
  <c r="H93"/>
  <c r="H92"/>
  <c r="H91"/>
  <c r="H90"/>
  <c r="H87"/>
  <c r="H86"/>
  <c r="H83"/>
  <c r="H81"/>
  <c r="H77"/>
  <c r="H75"/>
  <c r="H71"/>
  <c r="H69"/>
  <c r="H65"/>
  <c r="H63"/>
  <c r="H59"/>
  <c r="H57"/>
  <c r="H47"/>
  <c r="H45"/>
  <c r="H43"/>
  <c r="H42"/>
  <c r="H41"/>
  <c r="H40"/>
  <c r="H29"/>
  <c r="H32" s="1"/>
  <c r="H145" s="1"/>
  <c r="H117"/>
  <c r="H128"/>
  <c r="H133"/>
  <c r="H135"/>
  <c r="H139"/>
  <c r="H114"/>
  <c r="H44"/>
</calcChain>
</file>

<file path=xl/sharedStrings.xml><?xml version="1.0" encoding="utf-8"?>
<sst xmlns="http://schemas.openxmlformats.org/spreadsheetml/2006/main" count="236" uniqueCount="126">
  <si>
    <t>1.</t>
  </si>
  <si>
    <t>JM</t>
  </si>
  <si>
    <t>ukupno</t>
  </si>
  <si>
    <t>kom</t>
  </si>
  <si>
    <t>TROŠKOVNIK</t>
  </si>
  <si>
    <t>kpl</t>
  </si>
  <si>
    <t>2.</t>
  </si>
  <si>
    <t>3.</t>
  </si>
  <si>
    <t>m</t>
  </si>
  <si>
    <t>RAZDJELNICI</t>
  </si>
  <si>
    <t>UKUPNO RAZDJELNICI</t>
  </si>
  <si>
    <t>KABELI</t>
  </si>
  <si>
    <t>Polaže se:</t>
  </si>
  <si>
    <t>UKUPNO KABELI</t>
  </si>
  <si>
    <t>OSTALO</t>
  </si>
  <si>
    <t>UKUPNO OSTALO</t>
  </si>
  <si>
    <t>INVESTITOR:</t>
  </si>
  <si>
    <t>Komplet.</t>
  </si>
  <si>
    <t>Ispitivanje izvedene instalacije te izdavanje atesta i slijedećih zapisnika od ovlaštene tvrtke:</t>
  </si>
  <si>
    <t>Komplet</t>
  </si>
  <si>
    <t>količina</t>
  </si>
  <si>
    <t>Eur</t>
  </si>
  <si>
    <t>LOKACIJA:</t>
  </si>
  <si>
    <t>bez PDV</t>
  </si>
  <si>
    <t>NAPOMENA:</t>
  </si>
  <si>
    <t>-PRIJE SASTAVLJANJA PONUDE PONUĐAČ JE DUŽAN OBIĆI STANJE NA TERENU I IZVRŠITI SVE UVIDE U PLANIRANE RADOVE !!!</t>
  </si>
  <si>
    <t xml:space="preserve">Nakon polaganja kabela i montaže odgovarajuće opreme, šliceve, proboje  i rupe zatvoriti odgovarajućim materijalom. 
U cijeni uključiti sav potrebni materijal i rad, utovar i istovar, transport i pristojbe za deponiranje. </t>
  </si>
  <si>
    <t>Dobava montaža i spajanje kabela. Kabeli se dijelom polažu na postojeću trasu, dijelom na obujmice a dijelom na novu PK trasu ovisno o mogućem stanju na terenu. Spajanje kabela se odnosi na oba kraja; na razdjelniku i elementu kojega spaja.</t>
  </si>
  <si>
    <t>Dobava montaža i spajanje pocinčane, perforirane kabelske trase 60, sa potrebnim nosačima poklopcima, spojnim komadima, skretnicama, montažnim priborom i sl., za potrebe jake struje</t>
  </si>
  <si>
    <t>JAKA STRUJA</t>
  </si>
  <si>
    <t>OPĆE NAPOMENE ZA SVE STAVKE ILI DJELOVE TROŠKOVNIKA</t>
  </si>
  <si>
    <t>Slijedeće napomene su obvezujuće za sve djelove troškovnika i cjelokupni troškovnik.</t>
  </si>
  <si>
    <t>U jedinstvenoj cijeni svih stavki sadržani su svi troškovi i materijal potrebni za besprijekornu izvedbu, tj; dobava materijala i opreme, ugradnja i spajanje.U stavkama za kabele, spajanje se odnosi na oba kraja kabela prema el. shemema i uputama proizvođača do pune funkcionalnosti.</t>
  </si>
  <si>
    <t>Ponuđene cijene su nepromjenljive tijekom gradnje. Jedinične cijene su nepromjenljive.</t>
  </si>
  <si>
    <t>Tehničke ili optičke nedostatke bilo koje vrste, koje primijeti investitor, treba izmijeniti bez odgode i bez naknade. Nalogoprimac se obvezuje da će za montera koji vodi građevinske radove angažirati tehnički verziranog, kvalificiranog višeg montera, te da će ga na raspolaganje staviti tijekom cijelog vremena gradnje.</t>
  </si>
  <si>
    <t xml:space="preserve">Ateste ugrađenih materijala i uređaja,  mjerne protokole izdane od ovlaštenih institucija i dokumentaciju izvedenog stanja  treba priložiti prije tehničkog pregleda. </t>
  </si>
  <si>
    <t xml:space="preserve">Izvedba kabelskih trasa treba uslijediti u suglasnosti i uz koordinaciju svih sudionika u gradnji. Vodove, koji trebaju biti položeni radi održavanja funkcionalnosti, treba položiti s odobrenim materijalom za polaganje. </t>
  </si>
  <si>
    <t>Sve električne uređaje i postrojenja, treba kabelima spojiti prema shemama polaganja kabela. Materijal potreban za to sadržan je u odgovarajućim količinama u ovom toškovniku. Sheme polaganja kabela treba na odgovarajući način pravodobno zatražiti.</t>
  </si>
  <si>
    <t xml:space="preserve">Dodatni radovi smiju se izvoditi samo kad ih naloži i odobri investitor. </t>
  </si>
  <si>
    <t>Montaža opreme se treba uskladiti s ostalim sudionicima u gradnji prema terminskim planovima.</t>
  </si>
  <si>
    <t>Voditelj radova treba imati imenovanje i stručnu spremu u svemu prema Zakonu o prostornom uređenju i Zakonu o gradnji</t>
  </si>
  <si>
    <t>Radove izvesti prema pozitivnim propisima i uzancama struke. Sav materijal i oprema treba odgovarati HRN ili evropskim normama EN… ili jednakovrijedno.</t>
  </si>
  <si>
    <t xml:space="preserve">Radove treba izvesti prema izvedbenoj projektnoj dokumentaciji. Obračun će se vršiti prema stavrno utrošenim količinama a koje će biti dokazane putem dokaznica u građevinskoj knjizi. U slučaju opravdanih odstupanja od projektiranog stanja treba upoznati nadzornog inženjera koji će odobriti navedeno odstupanje, te isto evidentirati u građevinskom dnevniku. Od početka radova treba svakodnevno voditi građevinski dnevnik samostalno za elektroinstalacije ili zajednički s ostalim sudionicima u gradnji. </t>
  </si>
  <si>
    <r>
      <rPr>
        <b/>
        <sz val="14"/>
        <rFont val="Calibri"/>
        <family val="2"/>
        <scheme val="minor"/>
      </rPr>
      <t>GRAĐEVINA:</t>
    </r>
    <r>
      <rPr>
        <sz val="14"/>
        <rFont val="Calibri"/>
        <family val="2"/>
        <scheme val="minor"/>
      </rPr>
      <t xml:space="preserve"> </t>
    </r>
  </si>
  <si>
    <t>ELEKTROINSTALACIJA</t>
  </si>
  <si>
    <t>k.č. 335/1 K.O.Sinj</t>
  </si>
  <si>
    <t>Trg Gojka Šuška</t>
  </si>
  <si>
    <t>Sportska dvorana Sinj</t>
  </si>
  <si>
    <t>Dragašev prolaz 24, 21230 Sinj</t>
  </si>
  <si>
    <t>OIB: 03210055420</t>
  </si>
  <si>
    <t>GRAD SINJ</t>
  </si>
  <si>
    <t>Dobava, izrada, unutarnje ožičenje i međusobno spajanje opreme, dopremanje na gradilište i pozicioniranje na lokaciju, montaža i spajanje  razdjelnika RAS-DV.</t>
  </si>
  <si>
    <t>-1kpl razdjelnik (ormar) metalni, zidni n/ž, sa metalnim vratima, min IP44, dimenzija min 60cm x 80cm x 15cm (ŠxVxD), klase zaštite II, komplet sa zatvaračem sa bravicom, montažnom pločom, DIN šina, N i PE sabirnicama, linijama za zatvaranje otvora, vodotijesnim uvodnicama na vrhu, te potrebnim naljepnicama, certifikatom i potrebnim atestom. Sve djelove pod naponom koji se mogu nehotično dodirnuti prekriti izolacionom pregradom, te predvidjeti dovoljno mjesta rezerve.</t>
  </si>
  <si>
    <r>
      <t>komplet razdjelnik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color indexed="8"/>
        <rFont val="Calibri"/>
        <family val="2"/>
        <charset val="238"/>
        <scheme val="minor"/>
      </rPr>
      <t>RAS-DV</t>
    </r>
  </si>
  <si>
    <t>-1kpl redne stezaljke, spojni vodiči, Cu sabirnice, stabilne natpisne ploče i oznake, plastični POK kanali sa poklopcem, stopice, tuljci, vijci i sitni pribor, uzemljenje vrata, te sitni i spojni materijal do pune funkcionalnosti, komplet sa ispitivanjem, izdavanjem atesta o ispitivanju, te isporukom el. sheme izvedenog stanja u plastičnoj košuljici.</t>
  </si>
  <si>
    <t>U njemu se ugrađuje:</t>
  </si>
  <si>
    <t>-1kom automatski osigurači C 6A</t>
  </si>
  <si>
    <t>-6kom automatski osigurači C 10A</t>
  </si>
  <si>
    <t>-3kom automatski osigurači C 16A</t>
  </si>
  <si>
    <t>-6kom automatski osigurači C 16A/3p</t>
  </si>
  <si>
    <t>-1kom automatski osigurači C 63A/3p</t>
  </si>
  <si>
    <t>-4kom automatska diferencijalna zaštitna sklopka 40A/4p/0,3A</t>
  </si>
  <si>
    <t>-1kom grebenasta sklopka 0-1/63A/3p</t>
  </si>
  <si>
    <t>-1kom mjesto za ostalu DALI opremu prema projektnom rješenju</t>
  </si>
  <si>
    <t>NYM-J 3x1,5 mm2</t>
  </si>
  <si>
    <t>NYM-J 3x2,5 mm2</t>
  </si>
  <si>
    <t>NYM-J 5x1,5 mm2</t>
  </si>
  <si>
    <t>HO5VV-F 2x1,5 mm2</t>
  </si>
  <si>
    <t xml:space="preserve">   jed. cijena</t>
  </si>
  <si>
    <t xml:space="preserve">Dobava i montaža sredstva i materijala za vatrootporno brtvljenje prodora debljine zida cca 20cm, otvor veličine 15x15cm, T90. </t>
  </si>
  <si>
    <t>-Zapisnik o mjerenu nivoa osvijetljenosti</t>
  </si>
  <si>
    <t>-Zapisnik o pregledu i ispitivanju elekrične instalacije</t>
  </si>
  <si>
    <t>Izvođenje stručnog projektantskog nadzora nad izvođenjem rekonstrukcije rasvjete</t>
  </si>
  <si>
    <t>-PK 50 sa nosačima, konzolni, stropni, skretnice, prijelazni komadi tiplovi, vijci i sl</t>
  </si>
  <si>
    <t>-PK 100 sa nosačima, konzolni, stropni, skretnice, prijelazni komadi tiplovi, vijci i sl</t>
  </si>
  <si>
    <t>Izrada izvedbenog projekta ovjerenog od strane ovl.ing.el.</t>
  </si>
  <si>
    <t>4.</t>
  </si>
  <si>
    <t>RASVJETA</t>
  </si>
  <si>
    <t>UKUPNO RASVJETA</t>
  </si>
  <si>
    <t>dan</t>
  </si>
  <si>
    <t xml:space="preserve">Dobava i montaža raznih cijevi za uvlačenje kabela kao i instalacionih kutija sa uključenim poklopcem, spojnim i montažnim priborom. </t>
  </si>
  <si>
    <t>Polažu se:</t>
  </si>
  <si>
    <t>CS 20/25 mm crvena</t>
  </si>
  <si>
    <t>Kaoflex cijev 25/20</t>
  </si>
  <si>
    <t>PNT cijev za instalacije vanjski promjer 25-32</t>
  </si>
  <si>
    <t>SVEUKUPNO JAKA STRUJA</t>
  </si>
  <si>
    <t xml:space="preserve">Programiranje sustava upravljanja rasvjetom, tehnička podrška na gradilištu, puštanje u rad, te obuka korisnika i izrada korisničkih uputa. </t>
  </si>
  <si>
    <t>Odspajanje i demontaža postojeće rasvjete komplet sa uključenim žaruljama i pratećom instalacijom (približno 60 kom), pregled iste te ukoliko je ispravna predaje se investitoru o čemu se sastavlja zapisnik. Ukoliko je ista dotrajala i tehnički neispravna potrebno ju je odvesti na odgovarajući deponij sa uključenim taksama.</t>
  </si>
  <si>
    <t>FL PFM DA ASYM 45X140 290W 4000K BK
LED 4000K / CRI &gt;= 80 38200 lm  45X140°</t>
  </si>
  <si>
    <t>Montaža i spajanje prethodne stavke</t>
  </si>
  <si>
    <t>NAPOMENA:
Sve stavke rasvjetnih reflektora uključuju spojni i noseći pribor za čelični "o" profil promjera cca 22cm, kao i usmjeravanje optike svjetiljki !!!</t>
  </si>
  <si>
    <t>Dobava i isporuka vodotijesne  LED svjetiljke dužine  1500mm u stupnju zaštite IP65. Kućište svjetiljke je izrađeno od visokokvalitetnog polikarbonata (PC)  sa PC difuzorom (PC) koji osigurava faktor mehaničke zaštite  IK08. Boja svjetla je 4000K u snazi od 26W te svjetlosnim neto paketom  3500 lm (135 lm/W). Faktor uzvarata boje CRI &gt;= 80. Vijek trajanja 70.000h   ( L70B50) sa više od 70% svijetla na kraju životnog vijeka.
Montažni pribor uključen u pakiranje, a kvalitetu brtvljenja osiguravaju inox kopče u kombinaciji sa poliuretanskom brtvom. 
Jamstvo proizvođača - 5 godina.  
Svjetiljka zadovoljava slijedeće standarde:CE/CB/ENEC/TÜV SÜD/EAC/RoHS ili jednakovrijedno</t>
  </si>
  <si>
    <t xml:space="preserve">DampProof G2  DP  1500 26W 840 IP65 GY </t>
  </si>
  <si>
    <t>Tip kao ili jednakovrijedno:</t>
  </si>
  <si>
    <t>Dobava i isporuka vodotijesne LED svjetiljke sa prigrađenim protupanik modulom autonomije 3h i automatskim testom baterija tipa LiFePO4. Svjetiljka je  dužine  1500mm u stupnju zaštite IP65. Kućište svjetiljke je izrađeno od visokokvalitetnog polikarbonata (PC)  sa PC difuzorom koji osigurava faktor mehaničke zaštite  IK08. Boja svjetla je 4000K u snazi od 26W te svjetlosnim neto paketom 3500 lm u mrežnom režimu, 500 lm u sigurnosnom režimu rada. Faktor uzvarata boje CRI &gt;= 80. Vijek trajanja 70.000h  ( L70B50) sa više od 70% svijetla na kraju životnog vijeka.
Montažni pribor uključen u pakiranje, a kvalitetu brtvljenja osiguravaju inox kopče u kombinaciji sa poliuretanskom brtvom. 
Jamstvo proizvođača - 5 godina. 
Svjetiljka zadovoljava slijedeće standarde: CE/CB/EAC/RoHS ili jednakovrijedno.</t>
  </si>
  <si>
    <t xml:space="preserve">Damp Proof LED DAMP PROOF G2 1500 26/4000K EM AT 3H. </t>
  </si>
  <si>
    <t>Dobava i isporuka DALI  kontrolera VIVARES DALI   za lokalno i centralizirano upravljanje DALI- rasvjetnim tijelima i drugom DALI (DALI 2) opremom. Sustav je programibilan putem računalnog sučelja (LAN / WLAN / USB) sa mogučnošću konfiguriranja grupa rasvjetnih tijela, prikaza trenutnog stanja,  kontrolu održavanja svjetlosnog toka, kontrolu ovisnu o dnevnom svjetlu, vremensko podešavanje i kontrolu sa uključenim internim satom (real time) - kalendarom. Mogučnost individualne kontrole do 2x64 DALI uređaja (DALI elektroničkih predspojnih naprava),  specijalnih DALI senzora , relejnih izlaznih modula, DALI gateway-a za obična tipkala za kontrolu grupa te pozivanje rasvjetnih scena te mogučnost "remote" pristupa putem LAN/WLAN mreže i besplatne OSRAM IoS/Android aplikacije . Kontroler ima mogučnost umrežavanja radi proširenja  putem Ethernet protokola (TCP/IP) . Mogučnost monitoringa grešaka, sati rada i ostalih parametara.   
Jednostavno programiranje zahvaljujući naprednom GUI sučelju.
Jamstvo 5 godina.
Montaža na DIN šinu u razvodni ormar.</t>
  </si>
  <si>
    <t xml:space="preserve">Dobavai isporuka DALI G2 razdjelnika za 4 tipkala (Pushbutton to DALI gateway) . Uređaj se napaja iz DALI linije. Mogučnost ugradnje u standardnu ugradnu zidnu kutiju za prekidače / tipkala. Priključak svih vrsta tipkala (bez signalne diode / tinjalice). DALI 2 compatible. 
Jamstvo proizvođača - 5 godina.      </t>
  </si>
  <si>
    <t>-SVE STAVKE UKLJUČUJU DOBAVU, TRANSPORT, RAD NA VISINI SA SKELOM ILI PLATFORMOM, MONTAŽU I SPAJANJE, SVA POTREBNA ISPITIVANJA, ZAPISNIKE, ATESTE I CERTIFIKATE, štemanje i zatvaranje šliceva,  te nenabrojeni spojni i montažni materijal do pune funkcionalnosti.</t>
  </si>
  <si>
    <t>-1kom mjesto za LDV  DALI IoT 2 Kontroler 2x 64 DALi adr.</t>
  </si>
  <si>
    <t>U stavku je uključeno odspajanje postojećih aktivnih strujnih krugova rasvjete i potrebno spajanje na novi.</t>
  </si>
  <si>
    <t>UKOLIKO SE NA LICU MJESTA UTVRDI DA U POSTOJEĆEM EL.RAZDJELNIKU DVORANE POSTOJI MJESTO ZA UGRADNJU OVE OPREME, POTREBNO JE ISTU PREDVIDJETI U NJEMU.</t>
  </si>
  <si>
    <t xml:space="preserve"> OSRAM DALI COUPLER PB G2 </t>
  </si>
  <si>
    <t>LEDVANCE DALI PRO 2 IOT  Kontroler</t>
  </si>
  <si>
    <t>NYM-J 5x16 mm2</t>
  </si>
  <si>
    <t>HO5VV-F 5x2,5 mm2</t>
  </si>
  <si>
    <t>Instalacione kutije veličine cca 80x80 (nadžbukna) sa uvodnicama i spojnim priborom, min IP44</t>
  </si>
  <si>
    <t>-Zaštitna sajla dužune do 1m sa steznim završecima</t>
  </si>
  <si>
    <t>Dobava, montaža i spajanje tipkala, sa uklj. p/ž kutijom, nosačim okvirom i poklopcem:</t>
  </si>
  <si>
    <t>Set 4 tipkala sa oznakom natpisa</t>
  </si>
  <si>
    <t>Set 2 tipkala sa oznakom natpisa</t>
  </si>
  <si>
    <t>Dobava, montaža i spajanje spojne opreme reflektora:</t>
  </si>
  <si>
    <t>-Sidreni vijak ili slični odgovarajući M12 sa maticom i podloškom.</t>
  </si>
  <si>
    <t>-Stezna obujmica za cijev 215.9-219.1mm sa vijkom, kao tip nvent 712340 ili jednakovrijedno</t>
  </si>
  <si>
    <t xml:space="preserve">-Perforirani "C" profil kao tip nvent 310255 (pila se na dužinu 0,46m)  ili jednakovrijedno, komplet sa uključenim (3kom) odgovarajućim vidama i maticama M12 sa podloškama za spoj konzole reflektora i profila </t>
  </si>
  <si>
    <t>Kaoflex cijev 32</t>
  </si>
  <si>
    <t>-Metalna vezica za montažu PK prasa na čeličnu gredu</t>
  </si>
  <si>
    <t>Izrada svih potrebnih šliceva, proboja i rupa za potrebe instalacija što uključuje: 
-izrada proboja kroz zidove debljine do 20cm (4kom proboja strojem  dim orijentaciono 5x5cm), 
Višak materijala odvesti na ovlašteni deponij, sa ukrcajem, odvozom i taksama za deponiranje, a mjesto rada očistiti.</t>
  </si>
  <si>
    <t xml:space="preserve">Pri radovima se pridržavati pravila zaštite na radu na visini.   </t>
  </si>
  <si>
    <t>U stavku je uključena odgovarajuća zaštita postojećeg podnog parketa dvorane, čišćenje objekta nakon rada i povratak u prvobirno stanje dvorane.</t>
  </si>
  <si>
    <t>Trošak odgovarajuće samohodne platforme ili skele (najam i prijevoz iste na lokaciju) za rad na visini do 10 metara (namijenjen za demontažu/montažu rasvjetnih tijela i potrebnih instalacija).</t>
  </si>
  <si>
    <t xml:space="preserve">Dobava i isporuka LED reflektora sa asimetričnom reflektorskom optikom 45x140° u IP 66 zaštiti sa kućištem od visokokvalitetnog aluminijskog tlačnog lijeva u crnoj boji, sa optičkim blokom leća i zaštitnim kaljenim staklom koje osigurava faktor mehaničke zaštite  IK08. 
Svjetiljka zadovoljava standard sigurnosti od udarca lopte.
Svjetiljka dolazi sa predmontiranim nosačem za konzolnu  / zidnu montažu. Boja svjetla je 4000K u snazi od 290W te svjetlosnim neto paketom 38200lm i efikasnošću od 132 lm/W. 
Ugrađena DALI 2 regulabilna predspojna naprava.  
Faktor uzvarata boje CRI &gt;= 80.
LED fotobiološka grupa sigurnosti RG1 (IEC/EN 62471)
Svjetiljka zadovoljava uvjet visoke razine sigurnosti od požara  (limitirana temperatura površine) - „D“ oznaka prema EN 60598-2-24 .
Test vruće žice u skladu sa IEC 60695-2-12  do 650°C.
Vijek trajanja 100.000h sa više od 70% svijetla na kraju životnog vijeka (L70B50). 
Područje ambijantalnih temperatura od -30°C do 50°C.
Ugrađena zaštita od prenapona (surge protection) do 10kV.
Dimenzije svjetiljke: 567 x 465 x 97 mm (±5%) 
Masa svjetiljke ≤ 10 kg 
Svjetiljka dolazi sa ugrađenim priključnim kabelom duljine 2m.
Certifikati: CE, CB, ENEC, TÜV SÜD, UKCA, EAC. 
Jamstvo proizvođača - 5 godina.  </t>
  </si>
  <si>
    <t>NE NUDITI</t>
  </si>
  <si>
    <t>U tijeku izvedbe treba ispitivati dijelove instalacije, a nakon izvedene kompletne instalacije ispitivanje treba izvesti ovlaštena tvrtka, koja treba dati sve potrebne ateste.Na primopredaji među ostalim po Zakonu o gradnji, treba predočiti svu potrebnu dokumentaciju , projekt izvedenog stanja, pismenu izjavu projektanta Glavnog projekta da je Izvedbeni projekt izrađen u skladu s Glavnim projektom ili da eventualna odstupanja tijekom gradnje nisu u suprotnosti s rješenjima iz Glavnog projekta.</t>
  </si>
  <si>
    <t>Na primopredaji treba predočiti svu potrebnu dokumentaciju o ugrađenim materijalima i opremi; certifikate, potvrde o sukladnosti i ostalo kojim se dokazuje kvaliteta ugrađene opreme.</t>
  </si>
  <si>
    <t>Jamstveni rok počinje teći od trenutka kada izvođač radova preda investitoru objekt bez evidentiranih nedostataka, nakon provedene primopredaje bez primjedbi.</t>
  </si>
</sst>
</file>

<file path=xl/styles.xml><?xml version="1.0" encoding="utf-8"?>
<styleSheet xmlns="http://schemas.openxmlformats.org/spreadsheetml/2006/main">
  <numFmts count="8">
    <numFmt numFmtId="43" formatCode="_-* #,##0.00\ _k_n_-;\-* #,##0.00\ _k_n_-;_-* &quot;-&quot;??\ _k_n_-;_-@_-"/>
    <numFmt numFmtId="164" formatCode="#,##0.00\ &quot;kn&quot;"/>
    <numFmt numFmtId="165" formatCode="#,##0.00\ [$kn-41A]"/>
    <numFmt numFmtId="166" formatCode="#,##0.00;[Red]#,##0.00"/>
    <numFmt numFmtId="167" formatCode="_-* #,##0.000\ _K_n_-;\-* #,##0.000\ _K_n_-;_-* &quot;-&quot;??\ _K_n_-;_-@_-"/>
    <numFmt numFmtId="168" formatCode="#,##0.00\ _k_n"/>
    <numFmt numFmtId="169" formatCode="0;\-0;;@"/>
    <numFmt numFmtId="170" formatCode="_-* #,##0.00\ [$€-41A]_-;\-* #,##0.00\ [$€-41A]_-;_-* &quot;-&quot;??\ [$€-41A]_-;_-@_-"/>
  </numFmts>
  <fonts count="37"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sz val="9"/>
      <color indexed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Helv"/>
    </font>
    <font>
      <b/>
      <u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10"/>
      <name val="Calibri"/>
      <family val="2"/>
      <scheme val="minor"/>
    </font>
    <font>
      <b/>
      <u/>
      <sz val="4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rgb="FF0070C0"/>
      <name val="Calibri"/>
      <family val="2"/>
      <charset val="238"/>
      <scheme val="minor"/>
    </font>
    <font>
      <i/>
      <sz val="9"/>
      <color rgb="FF0070C0"/>
      <name val="Arial"/>
      <family val="2"/>
      <charset val="238"/>
    </font>
    <font>
      <b/>
      <i/>
      <sz val="10"/>
      <color rgb="FF0070C0"/>
      <name val="Calibri"/>
      <family val="2"/>
      <charset val="238"/>
      <scheme val="minor"/>
    </font>
    <font>
      <i/>
      <sz val="10"/>
      <name val="Calibri"/>
      <family val="2"/>
      <scheme val="minor"/>
    </font>
    <font>
      <b/>
      <i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5">
    <xf numFmtId="0" fontId="0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" fillId="0" borderId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167" fontId="3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9" fillId="0" borderId="0"/>
  </cellStyleXfs>
  <cellXfs count="158">
    <xf numFmtId="0" fontId="0" fillId="0" borderId="0" xfId="0"/>
    <xf numFmtId="0" fontId="12" fillId="0" borderId="0" xfId="0" applyFont="1"/>
    <xf numFmtId="0" fontId="0" fillId="0" borderId="0" xfId="0" applyAlignment="1">
      <alignment horizontal="left" vertical="top"/>
    </xf>
    <xf numFmtId="0" fontId="6" fillId="0" borderId="0" xfId="10" applyFont="1" applyAlignment="1">
      <alignment horizontal="justify" vertical="top"/>
    </xf>
    <xf numFmtId="0" fontId="11" fillId="0" borderId="0" xfId="0" applyFont="1" applyAlignment="1">
      <alignment horizontal="left" vertical="top"/>
    </xf>
    <xf numFmtId="0" fontId="6" fillId="0" borderId="0" xfId="10" applyFont="1" applyAlignment="1">
      <alignment horizontal="left" vertical="top" shrinkToFit="1"/>
    </xf>
    <xf numFmtId="0" fontId="0" fillId="0" borderId="0" xfId="0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7" fillId="0" borderId="0" xfId="12" applyFont="1" applyAlignment="1">
      <alignment horizontal="center"/>
    </xf>
    <xf numFmtId="4" fontId="7" fillId="0" borderId="0" xfId="12" applyNumberFormat="1" applyFont="1" applyAlignment="1">
      <alignment horizontal="right" vertical="top"/>
    </xf>
    <xf numFmtId="165" fontId="7" fillId="0" borderId="0" xfId="12" applyNumberFormat="1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5" fontId="7" fillId="0" borderId="0" xfId="14" applyNumberFormat="1" applyFont="1" applyAlignment="1">
      <alignment horizontal="right" vertical="top"/>
    </xf>
    <xf numFmtId="0" fontId="8" fillId="0" borderId="0" xfId="13" applyFont="1" applyAlignment="1">
      <alignment horizontal="justify" vertical="top"/>
    </xf>
    <xf numFmtId="0" fontId="7" fillId="0" borderId="0" xfId="13" applyFont="1" applyAlignment="1">
      <alignment horizontal="left" vertical="top" wrapText="1" shrinkToFit="1"/>
    </xf>
    <xf numFmtId="0" fontId="11" fillId="0" borderId="0" xfId="15" applyFont="1" applyAlignment="1">
      <alignment horizontal="left" vertical="top" shrinkToFit="1"/>
    </xf>
    <xf numFmtId="0" fontId="8" fillId="0" borderId="0" xfId="15" applyFont="1" applyAlignment="1">
      <alignment horizontal="center"/>
    </xf>
    <xf numFmtId="164" fontId="7" fillId="0" borderId="0" xfId="0" applyNumberFormat="1" applyFont="1" applyAlignment="1">
      <alignment horizontal="right" vertical="top"/>
    </xf>
    <xf numFmtId="0" fontId="4" fillId="0" borderId="0" xfId="16" applyFont="1" applyAlignment="1">
      <alignment horizontal="justify" vertical="top"/>
    </xf>
    <xf numFmtId="0" fontId="5" fillId="0" borderId="0" xfId="16" applyAlignment="1">
      <alignment horizontal="justify" vertical="top"/>
    </xf>
    <xf numFmtId="0" fontId="8" fillId="0" borderId="0" xfId="17" applyFont="1" applyAlignment="1">
      <alignment horizontal="justify" vertical="top"/>
    </xf>
    <xf numFmtId="4" fontId="7" fillId="0" borderId="0" xfId="0" applyNumberFormat="1" applyFont="1" applyAlignment="1">
      <alignment horizontal="right" vertical="top"/>
    </xf>
    <xf numFmtId="0" fontId="12" fillId="0" borderId="0" xfId="15" applyFont="1" applyAlignment="1">
      <alignment horizontal="left" vertical="top" shrinkToFit="1"/>
    </xf>
    <xf numFmtId="0" fontId="7" fillId="0" borderId="0" xfId="15" applyFont="1" applyAlignment="1">
      <alignment horizontal="center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left" vertical="top" shrinkToFit="1"/>
    </xf>
    <xf numFmtId="164" fontId="10" fillId="0" borderId="0" xfId="0" applyNumberFormat="1" applyFont="1" applyAlignment="1">
      <alignment horizontal="right" vertical="top"/>
    </xf>
    <xf numFmtId="0" fontId="14" fillId="0" borderId="0" xfId="0" applyFont="1"/>
    <xf numFmtId="0" fontId="13" fillId="0" borderId="5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quotePrefix="1" applyFont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1" applyFont="1" applyAlignment="1">
      <alignment vertical="top" wrapText="1"/>
    </xf>
    <xf numFmtId="0" fontId="13" fillId="0" borderId="2" xfId="10" applyFont="1" applyBorder="1" applyAlignment="1">
      <alignment horizontal="justify" vertical="top" wrapText="1"/>
    </xf>
    <xf numFmtId="0" fontId="13" fillId="0" borderId="2" xfId="10" applyFont="1" applyBorder="1" applyAlignment="1">
      <alignment horizontal="left" vertical="top" wrapText="1" shrinkToFit="1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right" vertical="top" wrapText="1"/>
    </xf>
    <xf numFmtId="0" fontId="15" fillId="0" borderId="2" xfId="0" applyFont="1" applyBorder="1" applyAlignment="1">
      <alignment horizontal="left" vertical="top" wrapText="1"/>
    </xf>
    <xf numFmtId="0" fontId="16" fillId="0" borderId="2" xfId="12" applyFont="1" applyBorder="1" applyAlignment="1">
      <alignment horizontal="center" wrapText="1"/>
    </xf>
    <xf numFmtId="4" fontId="16" fillId="0" borderId="2" xfId="12" applyNumberFormat="1" applyFont="1" applyBorder="1" applyAlignment="1">
      <alignment horizontal="right" vertical="top" wrapText="1"/>
    </xf>
    <xf numFmtId="0" fontId="16" fillId="0" borderId="2" xfId="0" applyFont="1" applyBorder="1" applyAlignment="1">
      <alignment horizontal="right" vertical="top" wrapText="1"/>
    </xf>
    <xf numFmtId="165" fontId="16" fillId="0" borderId="2" xfId="12" applyNumberFormat="1" applyFont="1" applyBorder="1" applyAlignment="1">
      <alignment horizontal="right" vertical="top" wrapText="1"/>
    </xf>
    <xf numFmtId="0" fontId="16" fillId="0" borderId="2" xfId="0" applyFont="1" applyBorder="1" applyAlignment="1">
      <alignment horizontal="left" vertical="top" wrapText="1"/>
    </xf>
    <xf numFmtId="165" fontId="16" fillId="0" borderId="2" xfId="14" applyNumberFormat="1" applyFont="1" applyBorder="1" applyAlignment="1">
      <alignment horizontal="righ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vertical="top" wrapText="1"/>
    </xf>
    <xf numFmtId="165" fontId="16" fillId="0" borderId="0" xfId="14" applyNumberFormat="1" applyFont="1" applyAlignment="1">
      <alignment horizontal="right" vertical="top" wrapText="1"/>
    </xf>
    <xf numFmtId="0" fontId="16" fillId="0" borderId="3" xfId="13" applyFont="1" applyBorder="1" applyAlignment="1">
      <alignment horizontal="justify" vertical="top" wrapText="1"/>
    </xf>
    <xf numFmtId="0" fontId="16" fillId="0" borderId="4" xfId="13" applyFont="1" applyBorder="1" applyAlignment="1">
      <alignment horizontal="justify" vertical="top"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6" fillId="0" borderId="0" xfId="13" applyFont="1" applyAlignment="1">
      <alignment horizontal="justify" vertical="top" wrapText="1"/>
    </xf>
    <xf numFmtId="0" fontId="16" fillId="0" borderId="0" xfId="0" applyFont="1" applyAlignment="1">
      <alignment horizontal="right" vertical="top" wrapText="1"/>
    </xf>
    <xf numFmtId="0" fontId="16" fillId="0" borderId="0" xfId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4" fontId="16" fillId="0" borderId="0" xfId="0" applyNumberFormat="1" applyFont="1" applyAlignment="1">
      <alignment horizont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166" fontId="16" fillId="0" borderId="0" xfId="0" applyNumberFormat="1" applyFont="1" applyAlignment="1">
      <alignment horizontal="center" wrapText="1"/>
    </xf>
    <xf numFmtId="0" fontId="16" fillId="0" borderId="0" xfId="1" applyFont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8" fillId="0" borderId="0" xfId="10" applyFont="1" applyAlignment="1">
      <alignment horizontal="center" wrapText="1"/>
    </xf>
    <xf numFmtId="0" fontId="15" fillId="0" borderId="0" xfId="15" applyFont="1" applyAlignment="1">
      <alignment horizontal="left" vertical="top" wrapText="1" shrinkToFit="1"/>
    </xf>
    <xf numFmtId="0" fontId="16" fillId="0" borderId="0" xfId="15" applyFont="1" applyAlignment="1">
      <alignment horizontal="center" wrapText="1"/>
    </xf>
    <xf numFmtId="4" fontId="14" fillId="0" borderId="0" xfId="0" applyNumberFormat="1" applyFont="1" applyAlignment="1">
      <alignment horizontal="right" vertical="top" wrapText="1"/>
    </xf>
    <xf numFmtId="164" fontId="16" fillId="0" borderId="0" xfId="0" applyNumberFormat="1" applyFont="1" applyAlignment="1">
      <alignment horizontal="right" vertical="top" wrapText="1"/>
    </xf>
    <xf numFmtId="0" fontId="14" fillId="0" borderId="1" xfId="0" applyFont="1" applyBorder="1" applyAlignment="1">
      <alignment wrapText="1"/>
    </xf>
    <xf numFmtId="0" fontId="15" fillId="0" borderId="1" xfId="15" applyFont="1" applyBorder="1" applyAlignment="1">
      <alignment horizontal="left" vertical="top" wrapText="1" shrinkToFit="1"/>
    </xf>
    <xf numFmtId="0" fontId="16" fillId="0" borderId="1" xfId="15" applyFont="1" applyBorder="1" applyAlignment="1">
      <alignment horizontal="center" wrapText="1"/>
    </xf>
    <xf numFmtId="4" fontId="14" fillId="0" borderId="1" xfId="0" applyNumberFormat="1" applyFont="1" applyBorder="1" applyAlignment="1">
      <alignment horizontal="right" vertical="top" wrapText="1"/>
    </xf>
    <xf numFmtId="0" fontId="13" fillId="2" borderId="1" xfId="3" applyFont="1" applyFill="1" applyBorder="1" applyAlignment="1">
      <alignment horizontal="justify" vertical="top" wrapText="1"/>
    </xf>
    <xf numFmtId="0" fontId="13" fillId="2" borderId="1" xfId="3" applyFont="1" applyFill="1" applyBorder="1" applyAlignment="1">
      <alignment horizontal="left" vertical="top" wrapText="1" shrinkToFit="1"/>
    </xf>
    <xf numFmtId="0" fontId="14" fillId="2" borderId="1" xfId="0" applyFont="1" applyFill="1" applyBorder="1" applyAlignment="1">
      <alignment wrapText="1"/>
    </xf>
    <xf numFmtId="4" fontId="14" fillId="2" borderId="1" xfId="0" applyNumberFormat="1" applyFont="1" applyFill="1" applyBorder="1" applyAlignment="1">
      <alignment horizontal="right" vertical="top" wrapText="1"/>
    </xf>
    <xf numFmtId="0" fontId="14" fillId="0" borderId="0" xfId="0" applyFont="1" applyAlignment="1">
      <alignment horizontal="left" vertical="top" wrapText="1"/>
    </xf>
    <xf numFmtId="4" fontId="16" fillId="0" borderId="0" xfId="0" applyNumberFormat="1" applyFont="1" applyAlignment="1">
      <alignment wrapText="1"/>
    </xf>
    <xf numFmtId="166" fontId="16" fillId="0" borderId="0" xfId="0" applyNumberFormat="1" applyFont="1" applyAlignment="1">
      <alignment wrapText="1"/>
    </xf>
    <xf numFmtId="4" fontId="14" fillId="0" borderId="0" xfId="0" applyNumberFormat="1" applyFont="1" applyAlignment="1">
      <alignment wrapText="1"/>
    </xf>
    <xf numFmtId="4" fontId="16" fillId="0" borderId="0" xfId="1" applyNumberFormat="1" applyFont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4" fontId="13" fillId="0" borderId="4" xfId="0" applyNumberFormat="1" applyFont="1" applyBorder="1" applyAlignment="1">
      <alignment wrapText="1"/>
    </xf>
    <xf numFmtId="49" fontId="16" fillId="0" borderId="0" xfId="0" quotePrefix="1" applyNumberFormat="1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right" wrapText="1"/>
    </xf>
    <xf numFmtId="4" fontId="16" fillId="0" borderId="0" xfId="0" applyNumberFormat="1" applyFont="1" applyAlignment="1">
      <alignment horizontal="right" wrapText="1"/>
    </xf>
    <xf numFmtId="49" fontId="16" fillId="0" borderId="0" xfId="0" applyNumberFormat="1" applyFont="1" applyAlignment="1">
      <alignment horizontal="center" wrapText="1"/>
    </xf>
    <xf numFmtId="4" fontId="16" fillId="0" borderId="0" xfId="2" applyNumberFormat="1" applyFont="1" applyAlignment="1">
      <alignment horizontal="center" wrapText="1"/>
    </xf>
    <xf numFmtId="0" fontId="16" fillId="0" borderId="0" xfId="21" applyFont="1" applyAlignment="1">
      <alignment horizontal="left" vertical="top" wrapText="1"/>
    </xf>
    <xf numFmtId="0" fontId="16" fillId="0" borderId="0" xfId="21" quotePrefix="1" applyFont="1" applyAlignment="1">
      <alignment horizontal="left" vertical="top" wrapText="1"/>
    </xf>
    <xf numFmtId="0" fontId="16" fillId="0" borderId="0" xfId="21" applyFont="1" applyAlignment="1">
      <alignment horizontal="center" wrapText="1"/>
    </xf>
    <xf numFmtId="4" fontId="16" fillId="0" borderId="0" xfId="21" applyNumberFormat="1" applyFont="1" applyAlignment="1">
      <alignment horizontal="center" wrapText="1"/>
    </xf>
    <xf numFmtId="4" fontId="14" fillId="0" borderId="0" xfId="0" applyNumberFormat="1" applyFont="1"/>
    <xf numFmtId="169" fontId="14" fillId="0" borderId="0" xfId="0" applyNumberFormat="1" applyFont="1"/>
    <xf numFmtId="0" fontId="20" fillId="2" borderId="0" xfId="1" applyFont="1" applyFill="1" applyAlignment="1">
      <alignment vertical="top" wrapText="1"/>
    </xf>
    <xf numFmtId="0" fontId="20" fillId="2" borderId="0" xfId="1" quotePrefix="1" applyFont="1" applyFill="1" applyAlignment="1">
      <alignment vertical="top" wrapText="1"/>
    </xf>
    <xf numFmtId="0" fontId="21" fillId="0" borderId="0" xfId="0" applyFont="1"/>
    <xf numFmtId="0" fontId="23" fillId="0" borderId="0" xfId="0" applyFont="1"/>
    <xf numFmtId="0" fontId="24" fillId="0" borderId="6" xfId="1" applyFont="1" applyBorder="1" applyAlignment="1">
      <alignment horizontal="left" vertical="top" wrapText="1"/>
    </xf>
    <xf numFmtId="0" fontId="24" fillId="0" borderId="0" xfId="1" applyFont="1" applyAlignment="1">
      <alignment horizontal="left" vertical="top" wrapText="1"/>
    </xf>
    <xf numFmtId="0" fontId="25" fillId="0" borderId="0" xfId="1" applyFont="1" applyAlignment="1" applyProtection="1">
      <alignment horizontal="left" vertical="top" wrapText="1"/>
      <protection locked="0"/>
    </xf>
    <xf numFmtId="0" fontId="25" fillId="0" borderId="0" xfId="1" applyFont="1" applyAlignment="1">
      <alignment horizontal="left" vertical="top" wrapText="1"/>
    </xf>
    <xf numFmtId="0" fontId="26" fillId="0" borderId="0" xfId="15" applyFont="1" applyAlignment="1">
      <alignment horizontal="left" vertical="top" shrinkToFit="1"/>
    </xf>
    <xf numFmtId="0" fontId="22" fillId="0" borderId="0" xfId="15" applyFont="1" applyAlignment="1">
      <alignment horizontal="center"/>
    </xf>
    <xf numFmtId="4" fontId="21" fillId="0" borderId="0" xfId="0" applyNumberFormat="1" applyFont="1" applyAlignment="1">
      <alignment horizontal="right" vertical="top"/>
    </xf>
    <xf numFmtId="0" fontId="22" fillId="0" borderId="0" xfId="13" applyFont="1" applyAlignment="1">
      <alignment horizontal="justify" vertical="top"/>
    </xf>
    <xf numFmtId="0" fontId="22" fillId="0" borderId="0" xfId="13" applyFont="1" applyAlignment="1">
      <alignment horizontal="left" vertical="top" wrapText="1" shrinkToFit="1"/>
    </xf>
    <xf numFmtId="0" fontId="27" fillId="0" borderId="0" xfId="15" applyFont="1" applyAlignment="1">
      <alignment horizontal="left" vertical="top" shrinkToFit="1"/>
    </xf>
    <xf numFmtId="0" fontId="22" fillId="0" borderId="0" xfId="15" applyFont="1" applyAlignment="1">
      <alignment horizontal="left" vertical="top" shrinkToFit="1"/>
    </xf>
    <xf numFmtId="0" fontId="28" fillId="0" borderId="0" xfId="15" applyFont="1"/>
    <xf numFmtId="0" fontId="29" fillId="0" borderId="0" xfId="15" applyFont="1"/>
    <xf numFmtId="0" fontId="25" fillId="0" borderId="0" xfId="16" applyFont="1" applyAlignment="1">
      <alignment horizontal="justify" vertical="top"/>
    </xf>
    <xf numFmtId="0" fontId="26" fillId="0" borderId="0" xfId="0" applyFont="1" applyAlignment="1">
      <alignment horizontal="left" vertical="top"/>
    </xf>
    <xf numFmtId="0" fontId="22" fillId="0" borderId="0" xfId="17" applyFont="1" applyAlignment="1">
      <alignment horizontal="justify" vertical="top"/>
    </xf>
    <xf numFmtId="0" fontId="30" fillId="0" borderId="0" xfId="15" applyFont="1" applyAlignment="1">
      <alignment horizontal="left" vertical="top" shrinkToFit="1"/>
    </xf>
    <xf numFmtId="0" fontId="25" fillId="0" borderId="0" xfId="21" quotePrefix="1" applyFont="1" applyAlignment="1">
      <alignment horizontal="left" vertical="top" wrapText="1"/>
    </xf>
    <xf numFmtId="0" fontId="25" fillId="0" borderId="0" xfId="0" quotePrefix="1" applyFont="1" applyAlignment="1">
      <alignment horizontal="left" vertical="top" wrapText="1"/>
    </xf>
    <xf numFmtId="168" fontId="25" fillId="0" borderId="7" xfId="10" quotePrefix="1" applyNumberFormat="1" applyFont="1" applyBorder="1" applyAlignment="1">
      <alignment horizontal="left" vertical="top" wrapText="1"/>
    </xf>
    <xf numFmtId="0" fontId="25" fillId="0" borderId="0" xfId="1" applyFont="1" applyAlignment="1">
      <alignment vertical="top" wrapText="1"/>
    </xf>
    <xf numFmtId="0" fontId="23" fillId="0" borderId="0" xfId="0" applyFont="1" applyAlignment="1">
      <alignment wrapText="1"/>
    </xf>
    <xf numFmtId="4" fontId="23" fillId="0" borderId="0" xfId="0" applyNumberFormat="1" applyFont="1" applyAlignment="1">
      <alignment wrapText="1"/>
    </xf>
    <xf numFmtId="0" fontId="25" fillId="0" borderId="0" xfId="0" applyFont="1" applyAlignment="1">
      <alignment horizontal="justify" vertical="top"/>
    </xf>
    <xf numFmtId="0" fontId="25" fillId="0" borderId="0" xfId="21" applyFont="1" applyAlignment="1">
      <alignment horizontal="center" wrapText="1"/>
    </xf>
    <xf numFmtId="0" fontId="25" fillId="0" borderId="0" xfId="21" applyFont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wrapText="1"/>
    </xf>
    <xf numFmtId="0" fontId="25" fillId="0" borderId="0" xfId="22" applyFont="1" applyAlignment="1">
      <alignment horizontal="left" vertical="top" wrapText="1"/>
    </xf>
    <xf numFmtId="0" fontId="25" fillId="0" borderId="0" xfId="0" applyFont="1" applyAlignment="1">
      <alignment horizontal="justify" vertical="top" wrapText="1"/>
    </xf>
    <xf numFmtId="0" fontId="25" fillId="0" borderId="0" xfId="0" applyFont="1" applyAlignment="1">
      <alignment horizontal="left" vertical="top" wrapText="1"/>
    </xf>
    <xf numFmtId="0" fontId="31" fillId="0" borderId="0" xfId="0" applyFont="1" applyAlignment="1">
      <alignment vertical="top" wrapText="1"/>
    </xf>
    <xf numFmtId="165" fontId="32" fillId="0" borderId="0" xfId="14" applyNumberFormat="1" applyFont="1" applyAlignment="1">
      <alignment horizontal="right" vertical="top" wrapText="1"/>
    </xf>
    <xf numFmtId="0" fontId="32" fillId="0" borderId="0" xfId="0" applyFont="1" applyAlignment="1">
      <alignment wrapText="1"/>
    </xf>
    <xf numFmtId="4" fontId="32" fillId="0" borderId="0" xfId="0" applyNumberFormat="1" applyFont="1" applyAlignment="1">
      <alignment horizontal="center" wrapText="1"/>
    </xf>
    <xf numFmtId="4" fontId="32" fillId="0" borderId="0" xfId="2" applyNumberFormat="1" applyFont="1" applyAlignment="1">
      <alignment horizontal="center" wrapText="1"/>
    </xf>
    <xf numFmtId="166" fontId="32" fillId="0" borderId="0" xfId="0" applyNumberFormat="1" applyFont="1" applyAlignment="1">
      <alignment wrapText="1"/>
    </xf>
    <xf numFmtId="4" fontId="32" fillId="0" borderId="4" xfId="0" applyNumberFormat="1" applyFont="1" applyBorder="1" applyAlignment="1">
      <alignment horizontal="center" vertical="top" wrapText="1"/>
    </xf>
    <xf numFmtId="4" fontId="32" fillId="0" borderId="3" xfId="0" applyNumberFormat="1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right" vertical="top"/>
    </xf>
    <xf numFmtId="166" fontId="32" fillId="0" borderId="0" xfId="0" applyNumberFormat="1" applyFont="1" applyAlignment="1">
      <alignment horizontal="center" wrapText="1"/>
    </xf>
    <xf numFmtId="4" fontId="32" fillId="0" borderId="4" xfId="0" applyNumberFormat="1" applyFont="1" applyBorder="1" applyAlignment="1">
      <alignment horizontal="center" wrapText="1"/>
    </xf>
    <xf numFmtId="4" fontId="32" fillId="0" borderId="0" xfId="0" applyNumberFormat="1" applyFont="1" applyAlignment="1">
      <alignment horizontal="center" vertical="top" wrapText="1"/>
    </xf>
    <xf numFmtId="164" fontId="32" fillId="0" borderId="0" xfId="0" applyNumberFormat="1" applyFont="1" applyAlignment="1">
      <alignment horizontal="right" vertical="top" wrapText="1"/>
    </xf>
    <xf numFmtId="164" fontId="32" fillId="0" borderId="1" xfId="0" applyNumberFormat="1" applyFont="1" applyBorder="1" applyAlignment="1">
      <alignment horizontal="right" vertical="top" wrapText="1"/>
    </xf>
    <xf numFmtId="164" fontId="32" fillId="2" borderId="1" xfId="0" applyNumberFormat="1" applyFont="1" applyFill="1" applyBorder="1" applyAlignment="1">
      <alignment horizontal="center" vertical="top" wrapText="1"/>
    </xf>
    <xf numFmtId="0" fontId="35" fillId="0" borderId="0" xfId="21" quotePrefix="1" applyFont="1" applyAlignment="1">
      <alignment horizontal="left" vertical="top" wrapText="1"/>
    </xf>
    <xf numFmtId="0" fontId="25" fillId="0" borderId="0" xfId="0" quotePrefix="1" applyFont="1" applyAlignment="1">
      <alignment vertical="top" wrapText="1"/>
    </xf>
    <xf numFmtId="170" fontId="34" fillId="2" borderId="1" xfId="0" applyNumberFormat="1" applyFont="1" applyFill="1" applyBorder="1" applyAlignment="1">
      <alignment horizontal="center" vertical="top" wrapText="1"/>
    </xf>
    <xf numFmtId="4" fontId="36" fillId="0" borderId="0" xfId="2" applyNumberFormat="1" applyFont="1" applyAlignment="1">
      <alignment horizontal="center" wrapText="1"/>
    </xf>
  </cellXfs>
  <cellStyles count="35">
    <cellStyle name="Comma 2" xfId="19"/>
    <cellStyle name="Comma 2 3" xfId="27"/>
    <cellStyle name="Excel Built-in Normal" xfId="1"/>
    <cellStyle name="Normal 10" xfId="2"/>
    <cellStyle name="Normal 10 10" xfId="33"/>
    <cellStyle name="Normal 11" xfId="3"/>
    <cellStyle name="Normal 12" xfId="4"/>
    <cellStyle name="Normal 13" xfId="5"/>
    <cellStyle name="Normal 14" xfId="6"/>
    <cellStyle name="Normal 14 2" xfId="32"/>
    <cellStyle name="Normal 15" xfId="7"/>
    <cellStyle name="Normal 16" xfId="8"/>
    <cellStyle name="Normal 17" xfId="9"/>
    <cellStyle name="Normal 2" xfId="10"/>
    <cellStyle name="Normal 2 2" xfId="11"/>
    <cellStyle name="Normal 2 2 2 2" xfId="26"/>
    <cellStyle name="Normal 2 3 2" xfId="24"/>
    <cellStyle name="Normal 3" xfId="12"/>
    <cellStyle name="Normal 3 6" xfId="25"/>
    <cellStyle name="Normal 3 9 2" xfId="23"/>
    <cellStyle name="Normal 4" xfId="13"/>
    <cellStyle name="Normal 46" xfId="21"/>
    <cellStyle name="Normal 46 2" xfId="22"/>
    <cellStyle name="Normal 5" xfId="14"/>
    <cellStyle name="Normal 5 10" xfId="20"/>
    <cellStyle name="Normal 6" xfId="15"/>
    <cellStyle name="Normal 7" xfId="16"/>
    <cellStyle name="Normal 8" xfId="17"/>
    <cellStyle name="Normal 9" xfId="18"/>
    <cellStyle name="Normalno 11 2" xfId="30"/>
    <cellStyle name="Normalno 12 2" xfId="29"/>
    <cellStyle name="Normalno 2 3" xfId="31"/>
    <cellStyle name="Normalno 3 4 2" xfId="28"/>
    <cellStyle name="Obično" xfId="0" builtinId="0"/>
    <cellStyle name="Style 1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8"/>
  <sheetViews>
    <sheetView view="pageBreakPreview" topLeftCell="A10" zoomScaleNormal="100" zoomScaleSheetLayoutView="100" workbookViewId="0">
      <selection activeCell="D19" sqref="D19"/>
    </sheetView>
  </sheetViews>
  <sheetFormatPr defaultRowHeight="11.4"/>
  <cols>
    <col min="1" max="1" width="5.25" customWidth="1"/>
    <col min="2" max="2" width="4.125" customWidth="1"/>
    <col min="3" max="3" width="3.875" customWidth="1"/>
    <col min="4" max="4" width="43.75" style="4" customWidth="1"/>
    <col min="5" max="5" width="6" customWidth="1"/>
    <col min="6" max="6" width="10.75" style="6" customWidth="1"/>
    <col min="7" max="7" width="14.125" style="6" customWidth="1"/>
    <col min="8" max="8" width="16.875" style="6" customWidth="1"/>
    <col min="10" max="10" width="12" customWidth="1"/>
  </cols>
  <sheetData>
    <row r="2" spans="1:8" ht="12">
      <c r="A2" s="3"/>
      <c r="B2" s="3"/>
      <c r="C2" s="3"/>
      <c r="D2" s="5"/>
    </row>
    <row r="3" spans="1:8" ht="13.2">
      <c r="E3" s="11"/>
      <c r="F3" s="12"/>
      <c r="G3" s="8"/>
      <c r="H3" s="13"/>
    </row>
    <row r="4" spans="1:8">
      <c r="D4" s="14"/>
      <c r="G4" s="15"/>
      <c r="H4" s="15"/>
    </row>
    <row r="5" spans="1:8">
      <c r="A5" s="16"/>
      <c r="B5" s="16"/>
      <c r="C5" s="16"/>
      <c r="D5" s="17"/>
      <c r="F5" s="7"/>
      <c r="G5" s="10"/>
      <c r="H5" s="10"/>
    </row>
    <row r="6" spans="1:8" ht="12">
      <c r="C6" s="105"/>
      <c r="D6" s="111"/>
      <c r="E6" s="112"/>
      <c r="F6" s="113"/>
      <c r="G6" s="20"/>
      <c r="H6" s="10"/>
    </row>
    <row r="7" spans="1:8" ht="12">
      <c r="C7" s="105"/>
      <c r="D7" s="111"/>
      <c r="E7" s="112"/>
      <c r="F7" s="113"/>
      <c r="G7" s="20"/>
      <c r="H7" s="10"/>
    </row>
    <row r="8" spans="1:8" ht="12">
      <c r="A8" s="16"/>
      <c r="B8" s="16"/>
      <c r="C8" s="114"/>
      <c r="D8" s="115"/>
      <c r="E8" s="105"/>
      <c r="F8" s="113"/>
      <c r="G8" s="10"/>
      <c r="H8" s="10"/>
    </row>
    <row r="9" spans="1:8" ht="61.2">
      <c r="C9" s="105"/>
      <c r="D9" s="116" t="s">
        <v>4</v>
      </c>
      <c r="E9" s="112"/>
      <c r="F9" s="113"/>
      <c r="G9" s="20"/>
      <c r="H9" s="10"/>
    </row>
    <row r="10" spans="1:8" ht="21">
      <c r="C10" s="105"/>
      <c r="D10" s="123" t="s">
        <v>44</v>
      </c>
      <c r="E10" s="112"/>
      <c r="F10" s="113"/>
      <c r="G10" s="20"/>
      <c r="H10" s="10"/>
    </row>
    <row r="11" spans="1:8" ht="12">
      <c r="C11" s="105"/>
      <c r="D11" s="111"/>
      <c r="E11" s="112"/>
      <c r="F11" s="113"/>
      <c r="G11" s="20"/>
      <c r="H11" s="10"/>
    </row>
    <row r="12" spans="1:8" ht="12">
      <c r="C12" s="105"/>
      <c r="D12" s="111"/>
      <c r="E12" s="112"/>
      <c r="F12" s="113"/>
      <c r="G12" s="20"/>
      <c r="H12" s="10"/>
    </row>
    <row r="13" spans="1:8" ht="12">
      <c r="C13" s="105"/>
      <c r="D13" s="111"/>
      <c r="E13" s="112"/>
      <c r="F13" s="113"/>
      <c r="G13" s="20"/>
      <c r="H13" s="10"/>
    </row>
    <row r="14" spans="1:8" ht="12">
      <c r="C14" s="105"/>
      <c r="D14" s="111"/>
      <c r="E14" s="112"/>
      <c r="F14" s="113"/>
      <c r="G14" s="20"/>
      <c r="H14" s="10"/>
    </row>
    <row r="15" spans="1:8" ht="12">
      <c r="C15" s="105"/>
      <c r="D15" s="111"/>
      <c r="E15" s="112"/>
      <c r="F15" s="113"/>
      <c r="G15" s="20"/>
      <c r="H15" s="10"/>
    </row>
    <row r="16" spans="1:8" ht="12">
      <c r="A16" s="16"/>
      <c r="B16" s="16"/>
      <c r="C16" s="114"/>
      <c r="D16" s="115"/>
      <c r="E16" s="105"/>
      <c r="F16" s="113"/>
      <c r="G16" s="10"/>
      <c r="H16" s="10"/>
    </row>
    <row r="17" spans="1:10" ht="12">
      <c r="C17" s="105"/>
      <c r="D17" s="117"/>
      <c r="E17" s="112"/>
      <c r="F17" s="113"/>
      <c r="G17" s="20"/>
      <c r="H17" s="10"/>
    </row>
    <row r="18" spans="1:10" ht="18">
      <c r="C18" s="105"/>
      <c r="D18" s="118" t="s">
        <v>16</v>
      </c>
      <c r="E18" s="112"/>
      <c r="F18" s="113"/>
      <c r="G18" s="20"/>
      <c r="H18" s="10"/>
    </row>
    <row r="19" spans="1:10" ht="18">
      <c r="C19" s="105"/>
      <c r="D19" s="119" t="s">
        <v>50</v>
      </c>
      <c r="E19" s="112"/>
      <c r="F19" s="113"/>
      <c r="G19" s="20"/>
      <c r="H19" s="10"/>
    </row>
    <row r="20" spans="1:10" ht="18">
      <c r="C20" s="105"/>
      <c r="D20" s="119" t="s">
        <v>49</v>
      </c>
      <c r="E20" s="112"/>
      <c r="F20" s="113"/>
      <c r="G20" s="20"/>
      <c r="H20" s="10"/>
    </row>
    <row r="21" spans="1:10" ht="18">
      <c r="C21" s="105"/>
      <c r="D21" s="119" t="s">
        <v>48</v>
      </c>
      <c r="E21" s="112"/>
      <c r="F21" s="113"/>
      <c r="G21" s="20"/>
      <c r="H21" s="10"/>
    </row>
    <row r="22" spans="1:10" ht="18">
      <c r="C22" s="105"/>
      <c r="D22" s="119"/>
      <c r="E22" s="105"/>
      <c r="F22" s="113"/>
      <c r="G22" s="20"/>
      <c r="H22" s="10"/>
    </row>
    <row r="23" spans="1:10" ht="18">
      <c r="A23" s="21"/>
      <c r="B23" s="22"/>
      <c r="C23" s="120"/>
      <c r="D23" s="119" t="s">
        <v>43</v>
      </c>
      <c r="E23" s="105"/>
      <c r="F23" s="113"/>
      <c r="G23" s="20"/>
      <c r="H23" s="10"/>
    </row>
    <row r="24" spans="1:10" ht="18">
      <c r="A24" s="21"/>
      <c r="B24" s="22"/>
      <c r="C24" s="120"/>
      <c r="D24" s="119" t="s">
        <v>47</v>
      </c>
      <c r="E24" s="105"/>
      <c r="F24" s="113"/>
      <c r="G24" s="20"/>
      <c r="H24" s="10"/>
    </row>
    <row r="25" spans="1:10" ht="18">
      <c r="A25" s="21"/>
      <c r="B25" s="22"/>
      <c r="C25" s="120"/>
      <c r="D25" s="119"/>
      <c r="E25" s="105"/>
      <c r="F25" s="113"/>
      <c r="G25" s="20"/>
      <c r="H25" s="10"/>
    </row>
    <row r="26" spans="1:10" ht="18">
      <c r="C26" s="105"/>
      <c r="D26" s="118" t="s">
        <v>22</v>
      </c>
      <c r="E26" s="112"/>
      <c r="F26" s="113"/>
      <c r="G26" s="20"/>
      <c r="H26" s="10"/>
    </row>
    <row r="27" spans="1:10" ht="18">
      <c r="C27" s="105"/>
      <c r="D27" s="119" t="s">
        <v>45</v>
      </c>
      <c r="E27" s="112"/>
      <c r="F27" s="113"/>
      <c r="G27" s="20"/>
      <c r="H27" s="10"/>
    </row>
    <row r="28" spans="1:10" ht="18">
      <c r="C28" s="105"/>
      <c r="D28" s="119" t="s">
        <v>46</v>
      </c>
      <c r="E28" s="112"/>
      <c r="F28" s="113"/>
      <c r="G28" s="20"/>
      <c r="H28" s="10"/>
    </row>
    <row r="29" spans="1:10" ht="12">
      <c r="C29" s="105"/>
      <c r="D29" s="121"/>
      <c r="E29" s="105"/>
      <c r="F29" s="113"/>
      <c r="G29" s="20"/>
      <c r="H29" s="10"/>
    </row>
    <row r="30" spans="1:10" ht="12">
      <c r="A30" s="23"/>
      <c r="B30" s="23"/>
      <c r="C30" s="122"/>
      <c r="D30" s="115"/>
      <c r="E30" s="105"/>
      <c r="F30" s="113"/>
      <c r="G30" s="20"/>
      <c r="H30" s="10"/>
    </row>
    <row r="31" spans="1:10" ht="12">
      <c r="C31" s="105"/>
      <c r="D31" s="121"/>
      <c r="E31" s="112"/>
      <c r="F31" s="113"/>
      <c r="G31" s="20"/>
      <c r="H31" s="10"/>
    </row>
    <row r="32" spans="1:10" s="1" customFormat="1">
      <c r="D32" s="25"/>
      <c r="E32" s="26"/>
      <c r="F32" s="24"/>
      <c r="G32" s="20"/>
      <c r="H32" s="20"/>
      <c r="I32"/>
      <c r="J32"/>
    </row>
    <row r="33" spans="1:10">
      <c r="D33" s="18"/>
      <c r="E33" s="19"/>
      <c r="F33" s="7"/>
      <c r="G33" s="10"/>
      <c r="H33" s="10"/>
    </row>
    <row r="34" spans="1:10">
      <c r="D34" s="18"/>
      <c r="E34" s="19"/>
      <c r="F34" s="7"/>
      <c r="G34" s="10"/>
      <c r="H34" s="10"/>
    </row>
    <row r="35" spans="1:10">
      <c r="D35" s="18"/>
      <c r="E35" s="19"/>
      <c r="F35" s="7"/>
      <c r="G35" s="10"/>
      <c r="H35" s="10"/>
    </row>
    <row r="36" spans="1:10">
      <c r="D36" s="18"/>
      <c r="E36" s="19"/>
      <c r="F36" s="7"/>
      <c r="G36" s="10"/>
      <c r="H36" s="10"/>
    </row>
    <row r="37" spans="1:10">
      <c r="D37" s="18"/>
      <c r="E37" s="19"/>
      <c r="F37" s="7"/>
      <c r="G37" s="10"/>
      <c r="H37" s="10"/>
    </row>
    <row r="38" spans="1:10">
      <c r="D38" s="18"/>
      <c r="E38" s="19"/>
      <c r="F38" s="7"/>
      <c r="G38" s="10"/>
      <c r="H38" s="10"/>
    </row>
    <row r="39" spans="1:10">
      <c r="D39" s="18"/>
      <c r="E39" s="19"/>
      <c r="F39" s="7"/>
      <c r="G39" s="10"/>
      <c r="H39" s="10"/>
    </row>
    <row r="40" spans="1:10">
      <c r="D40" s="18"/>
      <c r="E40" s="19"/>
      <c r="F40" s="7"/>
      <c r="G40" s="10"/>
      <c r="H40" s="10"/>
    </row>
    <row r="41" spans="1:10">
      <c r="D41" s="18"/>
      <c r="E41" s="19"/>
      <c r="F41" s="7"/>
      <c r="G41" s="10"/>
      <c r="H41" s="10"/>
    </row>
    <row r="42" spans="1:10">
      <c r="D42" s="18"/>
      <c r="E42" s="19"/>
      <c r="F42" s="7"/>
      <c r="G42" s="10"/>
      <c r="H42" s="10"/>
    </row>
    <row r="43" spans="1:10">
      <c r="D43" s="18"/>
      <c r="E43" s="19"/>
      <c r="F43" s="7"/>
      <c r="G43" s="10"/>
      <c r="H43" s="10"/>
    </row>
    <row r="44" spans="1:10">
      <c r="D44" s="18"/>
      <c r="E44" s="19"/>
      <c r="F44" s="7"/>
      <c r="G44" s="10"/>
      <c r="H44" s="10"/>
    </row>
    <row r="45" spans="1:10">
      <c r="F45" s="7"/>
      <c r="G45" s="10"/>
      <c r="H45" s="10"/>
    </row>
    <row r="46" spans="1:10">
      <c r="D46" s="18"/>
      <c r="E46" s="19"/>
      <c r="F46" s="7"/>
      <c r="G46" s="20"/>
      <c r="H46" s="10"/>
    </row>
    <row r="47" spans="1:10" ht="12">
      <c r="A47" s="27"/>
      <c r="B47" s="27"/>
      <c r="C47" s="27"/>
      <c r="D47" s="28"/>
      <c r="F47" s="7"/>
      <c r="G47" s="10"/>
      <c r="H47" s="29"/>
    </row>
    <row r="48" spans="1:10" s="6" customFormat="1">
      <c r="A48"/>
      <c r="B48"/>
      <c r="C48"/>
      <c r="D48" s="2"/>
      <c r="E48"/>
      <c r="I48"/>
      <c r="J48"/>
    </row>
    <row r="49" spans="1:10" s="6" customFormat="1">
      <c r="A49"/>
      <c r="B49"/>
      <c r="C49"/>
      <c r="D49" s="2"/>
      <c r="E49"/>
      <c r="I49"/>
      <c r="J49"/>
    </row>
    <row r="50" spans="1:10" s="6" customFormat="1">
      <c r="A50"/>
      <c r="B50"/>
      <c r="C50"/>
      <c r="D50" s="2"/>
      <c r="E50"/>
      <c r="I50"/>
      <c r="J50"/>
    </row>
    <row r="51" spans="1:10" s="6" customFormat="1">
      <c r="A51"/>
      <c r="B51"/>
      <c r="C51"/>
      <c r="D51" s="2"/>
      <c r="E51"/>
      <c r="I51"/>
      <c r="J51"/>
    </row>
    <row r="52" spans="1:10" s="6" customFormat="1">
      <c r="A52"/>
      <c r="B52"/>
      <c r="C52"/>
      <c r="D52" s="2"/>
      <c r="E52"/>
      <c r="I52"/>
      <c r="J52"/>
    </row>
    <row r="53" spans="1:10" s="6" customFormat="1">
      <c r="A53"/>
      <c r="B53"/>
      <c r="C53"/>
      <c r="D53" s="2"/>
      <c r="E53"/>
      <c r="I53"/>
      <c r="J53"/>
    </row>
    <row r="54" spans="1:10" s="6" customFormat="1">
      <c r="A54"/>
      <c r="B54"/>
      <c r="C54"/>
      <c r="D54" s="2"/>
      <c r="E54"/>
      <c r="I54"/>
      <c r="J54"/>
    </row>
    <row r="55" spans="1:10" s="6" customFormat="1">
      <c r="A55"/>
      <c r="B55"/>
      <c r="C55"/>
      <c r="D55" s="2"/>
      <c r="E55"/>
      <c r="I55"/>
      <c r="J55"/>
    </row>
    <row r="56" spans="1:10" s="6" customFormat="1">
      <c r="A56"/>
      <c r="B56"/>
      <c r="C56"/>
      <c r="D56" s="2"/>
      <c r="E56"/>
      <c r="I56"/>
      <c r="J56"/>
    </row>
    <row r="57" spans="1:10" s="6" customFormat="1">
      <c r="A57"/>
      <c r="B57"/>
      <c r="C57"/>
      <c r="D57" s="2"/>
      <c r="E57"/>
      <c r="I57"/>
      <c r="J57"/>
    </row>
    <row r="58" spans="1:10" s="6" customFormat="1">
      <c r="A58"/>
      <c r="B58"/>
      <c r="C58"/>
      <c r="D58" s="2"/>
      <c r="E58"/>
      <c r="I58"/>
      <c r="J58"/>
    </row>
  </sheetData>
  <pageMargins left="0.70866141732283472" right="0.78740157480314965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33"/>
  <sheetViews>
    <sheetView view="pageBreakPreview" zoomScaleNormal="100" zoomScaleSheetLayoutView="100" workbookViewId="0">
      <selection activeCell="C39" sqref="C39"/>
    </sheetView>
  </sheetViews>
  <sheetFormatPr defaultRowHeight="11.4"/>
  <cols>
    <col min="1" max="1" width="4.875" customWidth="1"/>
    <col min="2" max="2" width="5" customWidth="1"/>
    <col min="3" max="3" width="62.375" customWidth="1"/>
  </cols>
  <sheetData>
    <row r="2" spans="2:5" ht="13.8">
      <c r="B2" s="106"/>
      <c r="C2" s="106"/>
      <c r="D2" s="106"/>
      <c r="E2" s="106"/>
    </row>
    <row r="3" spans="2:5" ht="13.8">
      <c r="B3" s="106"/>
      <c r="C3" s="107" t="s">
        <v>30</v>
      </c>
      <c r="D3" s="106"/>
      <c r="E3" s="106"/>
    </row>
    <row r="4" spans="2:5" ht="13.8">
      <c r="B4" s="106"/>
      <c r="C4" s="108"/>
      <c r="D4" s="106"/>
      <c r="E4" s="106"/>
    </row>
    <row r="5" spans="2:5" ht="32.25" customHeight="1">
      <c r="B5" s="106"/>
      <c r="C5" s="109" t="s">
        <v>31</v>
      </c>
      <c r="D5" s="106"/>
      <c r="E5" s="106"/>
    </row>
    <row r="6" spans="2:5" ht="13.8">
      <c r="B6" s="106"/>
      <c r="C6" s="109"/>
      <c r="D6" s="106"/>
      <c r="E6" s="106"/>
    </row>
    <row r="7" spans="2:5" ht="58.5" customHeight="1">
      <c r="B7" s="106"/>
      <c r="C7" s="109" t="s">
        <v>32</v>
      </c>
      <c r="D7" s="106"/>
      <c r="E7" s="106"/>
    </row>
    <row r="8" spans="2:5" ht="13.8">
      <c r="B8" s="106"/>
      <c r="C8" s="109"/>
      <c r="D8" s="106"/>
      <c r="E8" s="106"/>
    </row>
    <row r="9" spans="2:5" ht="30" customHeight="1">
      <c r="B9" s="106"/>
      <c r="C9" s="109" t="s">
        <v>33</v>
      </c>
      <c r="D9" s="106"/>
      <c r="E9" s="106"/>
    </row>
    <row r="10" spans="2:5" ht="13.8">
      <c r="B10" s="106"/>
      <c r="C10" s="109"/>
      <c r="D10" s="106"/>
      <c r="E10" s="106"/>
    </row>
    <row r="11" spans="2:5" ht="69.75" customHeight="1">
      <c r="B11" s="106"/>
      <c r="C11" s="109" t="s">
        <v>34</v>
      </c>
      <c r="D11" s="106"/>
      <c r="E11" s="106"/>
    </row>
    <row r="12" spans="2:5" ht="13.8">
      <c r="B12" s="106"/>
      <c r="C12" s="109"/>
      <c r="D12" s="106"/>
      <c r="E12" s="106"/>
    </row>
    <row r="13" spans="2:5" ht="42" customHeight="1">
      <c r="B13" s="106"/>
      <c r="C13" s="109" t="s">
        <v>35</v>
      </c>
      <c r="D13" s="106"/>
      <c r="E13" s="106"/>
    </row>
    <row r="14" spans="2:5" ht="13.8">
      <c r="B14" s="106"/>
      <c r="C14" s="110"/>
      <c r="D14" s="106"/>
      <c r="E14" s="106"/>
    </row>
    <row r="15" spans="2:5" ht="45" customHeight="1">
      <c r="B15" s="106"/>
      <c r="C15" s="109" t="s">
        <v>36</v>
      </c>
      <c r="D15" s="106"/>
      <c r="E15" s="106"/>
    </row>
    <row r="16" spans="2:5" ht="13.8">
      <c r="B16" s="106"/>
      <c r="C16" s="109"/>
      <c r="D16" s="106"/>
      <c r="E16" s="106"/>
    </row>
    <row r="17" spans="2:5" ht="56.25" customHeight="1">
      <c r="B17" s="106"/>
      <c r="C17" s="109" t="s">
        <v>37</v>
      </c>
      <c r="D17" s="106"/>
      <c r="E17" s="106"/>
    </row>
    <row r="18" spans="2:5" ht="13.8">
      <c r="B18" s="106"/>
      <c r="C18" s="109"/>
      <c r="D18" s="106"/>
      <c r="E18" s="106"/>
    </row>
    <row r="19" spans="2:5" ht="17.25" customHeight="1">
      <c r="B19" s="106"/>
      <c r="C19" s="109" t="s">
        <v>38</v>
      </c>
      <c r="D19" s="106"/>
      <c r="E19" s="106"/>
    </row>
    <row r="20" spans="2:5" ht="13.8">
      <c r="B20" s="106"/>
      <c r="C20" s="110"/>
      <c r="D20" s="106"/>
      <c r="E20" s="106"/>
    </row>
    <row r="21" spans="2:5" ht="41.4">
      <c r="B21" s="106"/>
      <c r="C21" s="110" t="s">
        <v>41</v>
      </c>
      <c r="D21" s="106"/>
      <c r="E21" s="106"/>
    </row>
    <row r="22" spans="2:5" ht="13.8">
      <c r="B22" s="106"/>
      <c r="C22" s="110"/>
      <c r="D22" s="106"/>
      <c r="E22" s="106"/>
    </row>
    <row r="23" spans="2:5" ht="93" customHeight="1">
      <c r="B23" s="106"/>
      <c r="C23" s="110" t="s">
        <v>42</v>
      </c>
      <c r="D23" s="106"/>
      <c r="E23" s="106"/>
    </row>
    <row r="24" spans="2:5" ht="13.8">
      <c r="B24" s="106"/>
      <c r="C24" s="110"/>
      <c r="D24" s="106"/>
      <c r="E24" s="106"/>
    </row>
    <row r="25" spans="2:5" ht="28.5" customHeight="1">
      <c r="B25" s="106"/>
      <c r="C25" s="110" t="s">
        <v>40</v>
      </c>
      <c r="D25" s="106"/>
      <c r="E25" s="106"/>
    </row>
    <row r="26" spans="2:5" ht="13.8">
      <c r="B26" s="106"/>
      <c r="C26" s="110"/>
      <c r="D26" s="106"/>
      <c r="E26" s="106"/>
    </row>
    <row r="27" spans="2:5" ht="29.25" customHeight="1">
      <c r="B27" s="106"/>
      <c r="C27" s="110" t="s">
        <v>39</v>
      </c>
      <c r="D27" s="106"/>
      <c r="E27" s="106"/>
    </row>
    <row r="28" spans="2:5" ht="13.8">
      <c r="B28" s="106"/>
      <c r="C28" s="110"/>
      <c r="D28" s="106"/>
      <c r="E28" s="106"/>
    </row>
    <row r="29" spans="2:5" ht="111" customHeight="1">
      <c r="B29" s="106"/>
      <c r="C29" s="110" t="s">
        <v>123</v>
      </c>
      <c r="D29" s="106"/>
      <c r="E29" s="106"/>
    </row>
    <row r="30" spans="2:5" ht="13.8">
      <c r="B30" s="106"/>
      <c r="C30" s="110"/>
      <c r="D30" s="106"/>
      <c r="E30" s="106"/>
    </row>
    <row r="31" spans="2:5" ht="45" customHeight="1">
      <c r="B31" s="106"/>
      <c r="C31" s="110" t="s">
        <v>124</v>
      </c>
      <c r="D31" s="106"/>
      <c r="E31" s="106"/>
    </row>
    <row r="32" spans="2:5" ht="13.8">
      <c r="B32" s="106"/>
      <c r="C32" s="110"/>
      <c r="D32" s="106"/>
      <c r="E32" s="106"/>
    </row>
    <row r="33" spans="2:5" ht="42.75" customHeight="1">
      <c r="B33" s="106"/>
      <c r="C33" s="109" t="s">
        <v>125</v>
      </c>
      <c r="D33" s="106"/>
      <c r="E33" s="106"/>
    </row>
  </sheetData>
  <pageMargins left="0.70866141732283472" right="0.78740157480314965" top="0.74803149606299213" bottom="0.74803149606299213" header="0.31496062992125984" footer="0.31496062992125984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8"/>
  <sheetViews>
    <sheetView tabSelected="1" view="pageBreakPreview" zoomScale="90" zoomScaleNormal="100" zoomScaleSheetLayoutView="90" workbookViewId="0">
      <selection activeCell="G29" sqref="G29"/>
    </sheetView>
  </sheetViews>
  <sheetFormatPr defaultRowHeight="11.4"/>
  <cols>
    <col min="1" max="1" width="5.25" customWidth="1"/>
    <col min="2" max="2" width="4.125" customWidth="1"/>
    <col min="3" max="3" width="3.875" customWidth="1"/>
    <col min="4" max="4" width="43.75" style="4" customWidth="1"/>
    <col min="5" max="5" width="8.625" customWidth="1"/>
    <col min="6" max="6" width="10.75" style="6" customWidth="1"/>
    <col min="7" max="7" width="14.125" style="6" customWidth="1"/>
    <col min="8" max="8" width="15.625" style="6" customWidth="1"/>
    <col min="10" max="10" width="12" customWidth="1"/>
  </cols>
  <sheetData>
    <row r="1" spans="1:10" ht="13.8">
      <c r="A1" s="52"/>
      <c r="B1" s="52"/>
      <c r="C1" s="52"/>
      <c r="D1" s="92"/>
      <c r="E1" s="52"/>
      <c r="F1" s="53"/>
      <c r="G1" s="53"/>
      <c r="H1" s="53"/>
    </row>
    <row r="2" spans="1:10" ht="13.8">
      <c r="A2" s="41" t="s">
        <v>0</v>
      </c>
      <c r="B2" s="41"/>
      <c r="C2" s="41"/>
      <c r="D2" s="42" t="s">
        <v>29</v>
      </c>
      <c r="E2" s="43"/>
      <c r="F2" s="44"/>
      <c r="G2" s="44"/>
      <c r="H2" s="44"/>
    </row>
    <row r="3" spans="1:10" ht="13.8">
      <c r="A3" s="43"/>
      <c r="B3" s="43"/>
      <c r="C3" s="43"/>
      <c r="D3" s="45"/>
      <c r="E3" s="46" t="s">
        <v>1</v>
      </c>
      <c r="F3" s="47" t="s">
        <v>20</v>
      </c>
      <c r="G3" s="48" t="s">
        <v>68</v>
      </c>
      <c r="H3" s="49" t="s">
        <v>2</v>
      </c>
    </row>
    <row r="4" spans="1:10" ht="13.8">
      <c r="A4" s="43"/>
      <c r="B4" s="43"/>
      <c r="C4" s="43"/>
      <c r="D4" s="50"/>
      <c r="E4" s="43"/>
      <c r="F4" s="44"/>
      <c r="G4" s="51" t="s">
        <v>21</v>
      </c>
      <c r="H4" s="51" t="s">
        <v>21</v>
      </c>
    </row>
    <row r="5" spans="1:10" ht="13.8">
      <c r="A5" s="52"/>
      <c r="B5" s="52"/>
      <c r="C5" s="52"/>
      <c r="D5" s="36"/>
      <c r="E5" s="52"/>
      <c r="F5" s="53"/>
      <c r="G5" s="54"/>
      <c r="H5" s="54"/>
    </row>
    <row r="6" spans="1:10" ht="14.4">
      <c r="A6" s="52"/>
      <c r="B6" s="52"/>
      <c r="C6" s="52"/>
      <c r="D6" s="103" t="s">
        <v>24</v>
      </c>
      <c r="E6" s="52"/>
      <c r="F6" s="53"/>
      <c r="G6" s="54"/>
      <c r="H6" s="54"/>
    </row>
    <row r="7" spans="1:10" ht="57.6">
      <c r="A7" s="52"/>
      <c r="B7" s="52"/>
      <c r="C7" s="52"/>
      <c r="D7" s="104" t="s">
        <v>25</v>
      </c>
      <c r="E7" s="52"/>
      <c r="F7" s="53"/>
      <c r="G7" s="54"/>
      <c r="H7" s="54"/>
    </row>
    <row r="8" spans="1:10" ht="115.2">
      <c r="A8" s="52"/>
      <c r="B8" s="52"/>
      <c r="C8" s="52"/>
      <c r="D8" s="104" t="s">
        <v>98</v>
      </c>
      <c r="E8" s="52"/>
      <c r="F8" s="53"/>
      <c r="G8" s="139"/>
      <c r="H8" s="139"/>
    </row>
    <row r="9" spans="1:10" ht="13.8">
      <c r="A9" s="52"/>
      <c r="B9" s="52"/>
      <c r="C9" s="52"/>
      <c r="D9" s="36"/>
      <c r="E9" s="52"/>
      <c r="F9" s="53"/>
      <c r="G9" s="139"/>
      <c r="H9" s="139"/>
    </row>
    <row r="10" spans="1:10" ht="13.8">
      <c r="A10" s="52"/>
      <c r="B10" s="52"/>
      <c r="C10" s="52"/>
      <c r="D10" s="36"/>
      <c r="E10" s="52"/>
      <c r="F10" s="53"/>
      <c r="G10" s="139"/>
      <c r="H10" s="139"/>
    </row>
    <row r="11" spans="1:10" ht="13.8">
      <c r="A11" s="55" t="s">
        <v>0</v>
      </c>
      <c r="B11" s="56" t="s">
        <v>0</v>
      </c>
      <c r="C11" s="56"/>
      <c r="D11" s="31" t="s">
        <v>9</v>
      </c>
      <c r="E11" s="57"/>
      <c r="F11" s="57"/>
      <c r="G11" s="140"/>
      <c r="H11" s="140"/>
    </row>
    <row r="12" spans="1:10" ht="13.8">
      <c r="A12" s="52"/>
      <c r="B12" s="52"/>
      <c r="C12" s="37"/>
      <c r="D12" s="32"/>
      <c r="E12" s="57"/>
      <c r="F12" s="57"/>
      <c r="G12" s="140"/>
      <c r="H12" s="140"/>
    </row>
    <row r="13" spans="1:10" ht="55.2">
      <c r="A13" s="59" t="s">
        <v>0</v>
      </c>
      <c r="B13" s="59" t="s">
        <v>0</v>
      </c>
      <c r="C13" s="59">
        <v>1</v>
      </c>
      <c r="D13" s="97" t="s">
        <v>51</v>
      </c>
      <c r="E13" s="57"/>
      <c r="F13" s="57"/>
      <c r="G13" s="141"/>
      <c r="H13" s="141"/>
      <c r="J13" s="63"/>
    </row>
    <row r="14" spans="1:10" ht="165.6">
      <c r="A14" s="52"/>
      <c r="B14" s="52"/>
      <c r="C14" s="39"/>
      <c r="D14" s="124" t="s">
        <v>52</v>
      </c>
      <c r="E14" s="57"/>
      <c r="F14" s="57"/>
      <c r="G14" s="141"/>
      <c r="H14" s="141"/>
      <c r="J14" s="63"/>
    </row>
    <row r="15" spans="1:10" ht="13.8">
      <c r="A15" s="52"/>
      <c r="B15" s="52"/>
      <c r="C15" s="39"/>
      <c r="D15" s="125" t="s">
        <v>55</v>
      </c>
      <c r="E15" s="57"/>
      <c r="F15" s="57"/>
      <c r="G15" s="141"/>
      <c r="H15" s="141"/>
      <c r="J15" s="63"/>
    </row>
    <row r="16" spans="1:10" ht="13.8">
      <c r="A16" s="52"/>
      <c r="B16" s="52"/>
      <c r="C16" s="39"/>
      <c r="D16" s="126" t="s">
        <v>56</v>
      </c>
      <c r="E16" s="57"/>
      <c r="F16" s="57"/>
      <c r="G16" s="141"/>
      <c r="H16" s="141"/>
      <c r="J16" s="63"/>
    </row>
    <row r="17" spans="1:12" ht="13.8">
      <c r="A17" s="52"/>
      <c r="B17" s="52"/>
      <c r="C17" s="39"/>
      <c r="D17" s="126" t="s">
        <v>57</v>
      </c>
      <c r="E17" s="57"/>
      <c r="F17" s="57"/>
      <c r="G17" s="141"/>
      <c r="H17" s="141"/>
      <c r="J17" s="63"/>
    </row>
    <row r="18" spans="1:12" ht="13.8">
      <c r="A18" s="52"/>
      <c r="B18" s="52"/>
      <c r="C18" s="39"/>
      <c r="D18" s="126" t="s">
        <v>58</v>
      </c>
      <c r="E18" s="57"/>
      <c r="F18" s="57"/>
      <c r="G18" s="141"/>
      <c r="H18" s="141"/>
      <c r="J18" s="63"/>
    </row>
    <row r="19" spans="1:12" ht="13.8">
      <c r="A19" s="52"/>
      <c r="B19" s="52"/>
      <c r="C19" s="39"/>
      <c r="D19" s="126" t="s">
        <v>59</v>
      </c>
      <c r="E19" s="57"/>
      <c r="F19" s="57"/>
      <c r="G19" s="141"/>
      <c r="H19" s="141"/>
      <c r="J19" s="63"/>
    </row>
    <row r="20" spans="1:12" ht="13.8">
      <c r="A20" s="52"/>
      <c r="B20" s="52"/>
      <c r="C20" s="60"/>
      <c r="D20" s="126" t="s">
        <v>60</v>
      </c>
      <c r="E20" s="38"/>
      <c r="F20" s="38"/>
      <c r="G20" s="141"/>
      <c r="H20" s="141"/>
      <c r="J20" s="63"/>
    </row>
    <row r="21" spans="1:12" ht="27.6">
      <c r="A21" s="59"/>
      <c r="B21" s="59"/>
      <c r="C21" s="60"/>
      <c r="D21" s="126" t="s">
        <v>61</v>
      </c>
      <c r="E21" s="38"/>
      <c r="F21" s="38"/>
      <c r="G21" s="141"/>
      <c r="H21" s="141"/>
      <c r="J21" s="63"/>
    </row>
    <row r="22" spans="1:12" ht="13.8">
      <c r="A22" s="59"/>
      <c r="B22" s="59"/>
      <c r="C22" s="60"/>
      <c r="D22" s="126" t="s">
        <v>62</v>
      </c>
      <c r="E22" s="38"/>
      <c r="F22" s="38"/>
      <c r="G22" s="141"/>
      <c r="H22" s="141"/>
      <c r="J22" s="63"/>
    </row>
    <row r="23" spans="1:12" ht="27.6">
      <c r="A23" s="59"/>
      <c r="B23" s="59"/>
      <c r="C23" s="60"/>
      <c r="D23" s="126" t="s">
        <v>99</v>
      </c>
      <c r="E23" s="38"/>
      <c r="F23" s="38"/>
      <c r="G23" s="141"/>
      <c r="H23" s="141"/>
      <c r="J23" s="63"/>
    </row>
    <row r="24" spans="1:12" ht="27.6">
      <c r="A24" s="59"/>
      <c r="B24" s="59"/>
      <c r="C24" s="60"/>
      <c r="D24" s="126" t="s">
        <v>63</v>
      </c>
      <c r="E24" s="38"/>
      <c r="F24" s="38"/>
      <c r="G24" s="141"/>
      <c r="H24" s="141"/>
      <c r="J24" s="63"/>
    </row>
    <row r="25" spans="1:12" ht="110.4">
      <c r="A25" s="59"/>
      <c r="B25" s="59"/>
      <c r="C25" s="60"/>
      <c r="D25" s="124" t="s">
        <v>54</v>
      </c>
      <c r="E25" s="38"/>
      <c r="F25" s="38"/>
      <c r="G25" s="141"/>
      <c r="H25" s="141"/>
      <c r="J25" s="63"/>
    </row>
    <row r="26" spans="1:12" ht="41.4">
      <c r="A26" s="59"/>
      <c r="B26" s="59"/>
      <c r="C26" s="60"/>
      <c r="D26" s="154" t="s">
        <v>100</v>
      </c>
      <c r="E26" s="38"/>
      <c r="F26" s="38"/>
      <c r="G26" s="141"/>
      <c r="H26" s="141"/>
      <c r="J26" s="63"/>
    </row>
    <row r="27" spans="1:12" ht="13.8">
      <c r="A27" s="52"/>
      <c r="B27" s="52"/>
      <c r="C27" s="60"/>
      <c r="D27" s="154" t="s">
        <v>24</v>
      </c>
      <c r="E27" s="38"/>
      <c r="F27" s="38"/>
      <c r="G27" s="141"/>
      <c r="H27" s="141"/>
      <c r="J27" s="63"/>
    </row>
    <row r="28" spans="1:12" ht="55.2">
      <c r="A28" s="52"/>
      <c r="B28" s="52"/>
      <c r="C28" s="60"/>
      <c r="D28" s="154" t="s">
        <v>101</v>
      </c>
      <c r="E28" s="38"/>
      <c r="F28" s="38"/>
      <c r="G28" s="141"/>
      <c r="H28" s="141"/>
      <c r="J28" s="63"/>
    </row>
    <row r="29" spans="1:12" ht="13.8">
      <c r="A29" s="52"/>
      <c r="B29" s="52"/>
      <c r="C29" s="60"/>
      <c r="D29" s="32" t="s">
        <v>53</v>
      </c>
      <c r="E29" s="62" t="s">
        <v>3</v>
      </c>
      <c r="F29" s="62">
        <v>1</v>
      </c>
      <c r="G29" s="142"/>
      <c r="H29" s="142">
        <f>G29*F29</f>
        <v>0</v>
      </c>
      <c r="J29" s="96"/>
      <c r="K29" s="101"/>
    </row>
    <row r="30" spans="1:12" ht="13.8">
      <c r="A30" s="59"/>
      <c r="B30" s="59"/>
      <c r="C30" s="59"/>
      <c r="D30" s="97"/>
      <c r="E30" s="57"/>
      <c r="F30" s="57"/>
      <c r="G30" s="141"/>
      <c r="H30" s="141"/>
      <c r="J30" s="63"/>
    </row>
    <row r="31" spans="1:12" ht="13.8">
      <c r="A31" s="52"/>
      <c r="B31" s="52"/>
      <c r="C31" s="60"/>
      <c r="D31" s="32"/>
      <c r="E31" s="62"/>
      <c r="F31" s="62"/>
      <c r="G31" s="141"/>
      <c r="H31" s="143"/>
      <c r="J31" s="86"/>
      <c r="K31" s="102"/>
      <c r="L31" s="30"/>
    </row>
    <row r="32" spans="1:12" ht="13.8">
      <c r="A32" s="55" t="s">
        <v>0</v>
      </c>
      <c r="B32" s="56" t="s">
        <v>0</v>
      </c>
      <c r="C32" s="64"/>
      <c r="D32" s="35" t="s">
        <v>10</v>
      </c>
      <c r="E32" s="65"/>
      <c r="F32" s="66"/>
      <c r="G32" s="144"/>
      <c r="H32" s="145">
        <f>SUM(H29:H31)</f>
        <v>0</v>
      </c>
      <c r="J32" s="33"/>
      <c r="K32" s="102"/>
    </row>
    <row r="33" spans="1:11" ht="13.8">
      <c r="A33" s="52"/>
      <c r="B33" s="52"/>
      <c r="C33" s="52"/>
      <c r="D33" s="52"/>
      <c r="E33" s="52"/>
      <c r="F33" s="52"/>
      <c r="G33" s="141"/>
      <c r="H33" s="146"/>
      <c r="J33" s="58"/>
      <c r="K33" s="102"/>
    </row>
    <row r="34" spans="1:11" ht="13.8">
      <c r="A34" s="52"/>
      <c r="B34" s="52"/>
      <c r="C34" s="52"/>
      <c r="D34" s="52"/>
      <c r="E34" s="52"/>
      <c r="F34" s="52"/>
      <c r="G34" s="141"/>
      <c r="H34" s="146"/>
      <c r="J34" s="58"/>
      <c r="K34" s="102"/>
    </row>
    <row r="35" spans="1:11" ht="13.8">
      <c r="A35" s="52"/>
      <c r="B35" s="52"/>
      <c r="C35" s="52"/>
      <c r="D35" s="52"/>
      <c r="E35" s="52"/>
      <c r="F35" s="87"/>
      <c r="G35" s="141"/>
      <c r="H35" s="146"/>
      <c r="J35" s="58"/>
      <c r="K35" s="102"/>
    </row>
    <row r="36" spans="1:11" ht="13.8">
      <c r="A36" s="55" t="s">
        <v>0</v>
      </c>
      <c r="B36" s="56" t="s">
        <v>6</v>
      </c>
      <c r="C36" s="64"/>
      <c r="D36" s="31" t="s">
        <v>11</v>
      </c>
      <c r="E36" s="67"/>
      <c r="F36" s="89"/>
      <c r="G36" s="141"/>
      <c r="H36" s="146"/>
      <c r="J36" s="38"/>
      <c r="K36" s="102"/>
    </row>
    <row r="37" spans="1:11" ht="13.8">
      <c r="A37" s="52"/>
      <c r="B37" s="52"/>
      <c r="C37" s="52"/>
      <c r="D37" s="52"/>
      <c r="E37" s="52"/>
      <c r="F37" s="87"/>
      <c r="G37" s="141"/>
      <c r="H37" s="146"/>
      <c r="J37" s="58"/>
      <c r="K37" s="102"/>
    </row>
    <row r="38" spans="1:11" ht="82.8">
      <c r="A38" s="52"/>
      <c r="B38" s="52"/>
      <c r="C38" s="52"/>
      <c r="D38" s="33" t="s">
        <v>27</v>
      </c>
      <c r="E38" s="52"/>
      <c r="F38" s="87"/>
      <c r="G38" s="141"/>
      <c r="H38" s="146"/>
      <c r="J38" s="58"/>
      <c r="K38" s="102"/>
    </row>
    <row r="39" spans="1:11" ht="13.8">
      <c r="A39" s="52"/>
      <c r="B39" s="52"/>
      <c r="C39" s="52"/>
      <c r="D39" s="127" t="s">
        <v>12</v>
      </c>
      <c r="E39" s="128"/>
      <c r="F39" s="129"/>
      <c r="G39" s="141"/>
      <c r="H39" s="146"/>
      <c r="J39" s="58"/>
      <c r="K39" s="102"/>
    </row>
    <row r="40" spans="1:11" ht="13.8">
      <c r="A40" s="59" t="s">
        <v>0</v>
      </c>
      <c r="B40" s="59" t="s">
        <v>6</v>
      </c>
      <c r="C40" s="133">
        <v>1</v>
      </c>
      <c r="D40" s="130" t="s">
        <v>64</v>
      </c>
      <c r="E40" s="131" t="s">
        <v>8</v>
      </c>
      <c r="F40" s="131">
        <v>500</v>
      </c>
      <c r="G40" s="142"/>
      <c r="H40" s="142">
        <f>G40*F40</f>
        <v>0</v>
      </c>
      <c r="I40" s="100"/>
      <c r="J40" s="100"/>
      <c r="K40" s="102"/>
    </row>
    <row r="41" spans="1:11" ht="13.8">
      <c r="A41" s="59" t="s">
        <v>0</v>
      </c>
      <c r="B41" s="59" t="s">
        <v>6</v>
      </c>
      <c r="C41" s="133">
        <v>2</v>
      </c>
      <c r="D41" s="130" t="s">
        <v>65</v>
      </c>
      <c r="E41" s="131" t="s">
        <v>8</v>
      </c>
      <c r="F41" s="131">
        <v>200</v>
      </c>
      <c r="G41" s="142"/>
      <c r="H41" s="142">
        <f>G41*F41</f>
        <v>0</v>
      </c>
      <c r="J41" s="100"/>
      <c r="K41" s="102"/>
    </row>
    <row r="42" spans="1:11" ht="13.8">
      <c r="A42" s="59" t="s">
        <v>0</v>
      </c>
      <c r="B42" s="59" t="s">
        <v>6</v>
      </c>
      <c r="C42" s="133">
        <v>3</v>
      </c>
      <c r="D42" s="130" t="s">
        <v>66</v>
      </c>
      <c r="E42" s="131" t="s">
        <v>8</v>
      </c>
      <c r="F42" s="131">
        <v>100</v>
      </c>
      <c r="G42" s="142"/>
      <c r="H42" s="142">
        <f>G42*F42</f>
        <v>0</v>
      </c>
      <c r="J42" s="100"/>
      <c r="K42" s="102"/>
    </row>
    <row r="43" spans="1:11" ht="13.8">
      <c r="A43" s="59" t="s">
        <v>0</v>
      </c>
      <c r="B43" s="59" t="s">
        <v>6</v>
      </c>
      <c r="C43" s="133">
        <v>4</v>
      </c>
      <c r="D43" s="130" t="s">
        <v>104</v>
      </c>
      <c r="E43" s="131" t="s">
        <v>8</v>
      </c>
      <c r="F43" s="131">
        <v>9</v>
      </c>
      <c r="G43" s="142"/>
      <c r="H43" s="142">
        <f>G43*F43</f>
        <v>0</v>
      </c>
      <c r="J43" s="100"/>
      <c r="K43" s="102"/>
    </row>
    <row r="44" spans="1:11" ht="13.8">
      <c r="A44" s="59" t="s">
        <v>0</v>
      </c>
      <c r="B44" s="59" t="s">
        <v>6</v>
      </c>
      <c r="C44" s="133">
        <v>5</v>
      </c>
      <c r="D44" s="130" t="s">
        <v>105</v>
      </c>
      <c r="E44" s="131" t="s">
        <v>8</v>
      </c>
      <c r="F44" s="131">
        <v>1000</v>
      </c>
      <c r="G44" s="142"/>
      <c r="H44" s="142">
        <f t="shared" ref="H44" si="0">G44*F44</f>
        <v>0</v>
      </c>
      <c r="J44" s="100"/>
      <c r="K44" s="102"/>
    </row>
    <row r="45" spans="1:11" ht="13.8">
      <c r="A45" s="59" t="s">
        <v>0</v>
      </c>
      <c r="B45" s="59" t="s">
        <v>6</v>
      </c>
      <c r="C45" s="133">
        <v>6</v>
      </c>
      <c r="D45" s="130" t="s">
        <v>67</v>
      </c>
      <c r="E45" s="131" t="s">
        <v>8</v>
      </c>
      <c r="F45" s="131">
        <v>1300</v>
      </c>
      <c r="G45" s="142"/>
      <c r="H45" s="142">
        <f>G45*F45</f>
        <v>0</v>
      </c>
      <c r="J45" s="100"/>
      <c r="K45" s="102"/>
    </row>
    <row r="46" spans="1:11" ht="13.8">
      <c r="A46" s="52"/>
      <c r="B46" s="52"/>
      <c r="C46" s="52"/>
      <c r="D46" s="91"/>
      <c r="E46" s="95"/>
      <c r="F46" s="63"/>
      <c r="G46" s="141"/>
      <c r="H46" s="143"/>
      <c r="J46" s="86"/>
      <c r="K46" s="102"/>
    </row>
    <row r="47" spans="1:11" ht="13.8">
      <c r="A47" s="55" t="s">
        <v>0</v>
      </c>
      <c r="B47" s="56" t="s">
        <v>6</v>
      </c>
      <c r="C47" s="64"/>
      <c r="D47" s="35" t="s">
        <v>13</v>
      </c>
      <c r="E47" s="65"/>
      <c r="F47" s="90"/>
      <c r="G47" s="144"/>
      <c r="H47" s="145">
        <f>SUM(H40:H46)</f>
        <v>0</v>
      </c>
      <c r="J47" s="33"/>
      <c r="K47" s="102"/>
    </row>
    <row r="48" spans="1:11" ht="13.8">
      <c r="A48" s="52"/>
      <c r="B48" s="52"/>
      <c r="C48" s="52"/>
      <c r="D48" s="52"/>
      <c r="E48" s="52"/>
      <c r="F48" s="87"/>
      <c r="G48" s="141"/>
      <c r="H48" s="146"/>
      <c r="J48" s="58"/>
      <c r="K48" s="102"/>
    </row>
    <row r="49" spans="1:11" ht="13.8">
      <c r="A49" s="52"/>
      <c r="B49" s="52"/>
      <c r="C49" s="52"/>
      <c r="D49" s="52"/>
      <c r="E49" s="52"/>
      <c r="F49" s="87"/>
      <c r="G49" s="141"/>
      <c r="H49" s="146"/>
      <c r="J49" s="58"/>
      <c r="K49" s="102"/>
    </row>
    <row r="50" spans="1:11" ht="13.8">
      <c r="A50" s="52"/>
      <c r="B50" s="52"/>
      <c r="C50" s="52"/>
      <c r="D50" s="52"/>
      <c r="E50" s="52"/>
      <c r="F50" s="87"/>
      <c r="G50" s="141"/>
      <c r="H50" s="146"/>
      <c r="J50" s="58"/>
      <c r="K50" s="102"/>
    </row>
    <row r="51" spans="1:11" ht="13.8">
      <c r="A51" s="55" t="s">
        <v>0</v>
      </c>
      <c r="B51" s="56" t="s">
        <v>7</v>
      </c>
      <c r="C51" s="64"/>
      <c r="D51" s="31" t="s">
        <v>77</v>
      </c>
      <c r="E51" s="67"/>
      <c r="F51" s="89"/>
      <c r="G51" s="141"/>
      <c r="H51" s="146"/>
      <c r="J51" s="58"/>
      <c r="K51" s="102"/>
    </row>
    <row r="52" spans="1:11" ht="13.8">
      <c r="A52" s="52"/>
      <c r="B52" s="52"/>
      <c r="C52" s="52"/>
      <c r="D52" s="52"/>
      <c r="E52" s="52"/>
      <c r="F52" s="87"/>
      <c r="G52" s="141"/>
      <c r="H52" s="146"/>
      <c r="J52" s="58"/>
      <c r="K52" s="102"/>
    </row>
    <row r="53" spans="1:11" ht="69">
      <c r="A53" s="52"/>
      <c r="B53" s="52"/>
      <c r="C53" s="52"/>
      <c r="D53" s="138" t="s">
        <v>90</v>
      </c>
      <c r="E53" s="52"/>
      <c r="F53" s="87"/>
      <c r="G53" s="141"/>
      <c r="H53" s="146"/>
      <c r="J53" s="58"/>
      <c r="K53" s="102"/>
    </row>
    <row r="54" spans="1:11" ht="13.8">
      <c r="A54" s="52"/>
      <c r="B54" s="52"/>
      <c r="C54" s="52"/>
      <c r="D54" s="127"/>
      <c r="E54" s="128"/>
      <c r="F54" s="129"/>
      <c r="G54" s="141"/>
      <c r="H54" s="146"/>
      <c r="J54" s="58"/>
      <c r="K54" s="102"/>
    </row>
    <row r="55" spans="1:11" ht="409.6">
      <c r="A55" s="59" t="s">
        <v>0</v>
      </c>
      <c r="B55" s="59" t="s">
        <v>7</v>
      </c>
      <c r="C55" s="133">
        <v>1</v>
      </c>
      <c r="D55" s="137" t="s">
        <v>121</v>
      </c>
      <c r="E55" s="131"/>
      <c r="F55" s="131"/>
      <c r="G55" s="142"/>
      <c r="H55" s="142"/>
      <c r="J55" s="58"/>
      <c r="K55" s="102"/>
    </row>
    <row r="56" spans="1:11" ht="13.8">
      <c r="A56" s="59"/>
      <c r="B56" s="59"/>
      <c r="C56" s="133"/>
      <c r="D56" s="130" t="s">
        <v>93</v>
      </c>
      <c r="E56" s="131"/>
      <c r="F56" s="131"/>
      <c r="G56" s="142"/>
      <c r="H56" s="142"/>
      <c r="J56" s="58"/>
      <c r="K56" s="102"/>
    </row>
    <row r="57" spans="1:11" ht="27.6">
      <c r="A57" s="52"/>
      <c r="B57" s="52"/>
      <c r="C57" s="52"/>
      <c r="D57" s="136" t="s">
        <v>88</v>
      </c>
      <c r="E57" s="99" t="s">
        <v>3</v>
      </c>
      <c r="F57" s="99">
        <v>47</v>
      </c>
      <c r="G57" s="142"/>
      <c r="H57" s="142">
        <f>G57*F57</f>
        <v>0</v>
      </c>
      <c r="J57" s="58"/>
      <c r="K57" s="102"/>
    </row>
    <row r="58" spans="1:11" ht="13.8">
      <c r="A58" s="52"/>
      <c r="B58" s="52"/>
      <c r="C58" s="52"/>
      <c r="D58" s="130"/>
      <c r="E58" s="131"/>
      <c r="F58" s="131"/>
      <c r="G58" s="142"/>
      <c r="H58" s="142"/>
      <c r="J58" s="58"/>
      <c r="K58" s="102"/>
    </row>
    <row r="59" spans="1:11" ht="13.8">
      <c r="A59" s="59" t="s">
        <v>0</v>
      </c>
      <c r="B59" s="59" t="s">
        <v>7</v>
      </c>
      <c r="C59" s="133">
        <v>2</v>
      </c>
      <c r="D59" s="136" t="s">
        <v>89</v>
      </c>
      <c r="E59" s="99" t="s">
        <v>3</v>
      </c>
      <c r="F59" s="99">
        <v>47</v>
      </c>
      <c r="G59" s="142"/>
      <c r="H59" s="142">
        <f>G59*F59</f>
        <v>0</v>
      </c>
      <c r="J59" s="58"/>
      <c r="K59" s="102"/>
    </row>
    <row r="60" spans="1:11" ht="13.8">
      <c r="A60" s="52"/>
      <c r="B60" s="52"/>
      <c r="C60" s="52"/>
      <c r="D60" s="130"/>
      <c r="E60" s="131"/>
      <c r="F60" s="131"/>
      <c r="G60" s="142"/>
      <c r="H60" s="142"/>
      <c r="J60" s="58"/>
      <c r="K60" s="102"/>
    </row>
    <row r="61" spans="1:11" ht="212.25" customHeight="1">
      <c r="A61" s="59" t="s">
        <v>0</v>
      </c>
      <c r="B61" s="59" t="s">
        <v>7</v>
      </c>
      <c r="C61" s="133">
        <v>3</v>
      </c>
      <c r="D61" s="137" t="s">
        <v>91</v>
      </c>
      <c r="E61" s="131"/>
      <c r="F61" s="131"/>
      <c r="G61" s="142"/>
      <c r="H61" s="142"/>
      <c r="J61" s="58"/>
      <c r="K61" s="102"/>
    </row>
    <row r="62" spans="1:11" ht="13.8">
      <c r="A62" s="52"/>
      <c r="B62" s="52"/>
      <c r="C62" s="52"/>
      <c r="D62" s="130" t="s">
        <v>93</v>
      </c>
      <c r="E62" s="131"/>
      <c r="F62" s="131"/>
      <c r="G62" s="142"/>
      <c r="H62" s="142"/>
      <c r="J62" s="58"/>
      <c r="K62" s="102"/>
    </row>
    <row r="63" spans="1:11" ht="13.8">
      <c r="A63" s="52"/>
      <c r="B63" s="52"/>
      <c r="C63" s="52"/>
      <c r="D63" s="136" t="s">
        <v>92</v>
      </c>
      <c r="E63" s="99" t="s">
        <v>3</v>
      </c>
      <c r="F63" s="99">
        <v>3</v>
      </c>
      <c r="G63" s="142"/>
      <c r="H63" s="142">
        <f>G63*F63</f>
        <v>0</v>
      </c>
      <c r="J63" s="58"/>
      <c r="K63" s="102"/>
    </row>
    <row r="64" spans="1:11" ht="13.8">
      <c r="A64" s="52"/>
      <c r="B64" s="52"/>
      <c r="C64" s="52"/>
      <c r="D64" s="130"/>
      <c r="E64" s="131"/>
      <c r="F64" s="131"/>
      <c r="G64" s="142"/>
      <c r="H64" s="142"/>
      <c r="J64" s="58"/>
      <c r="K64" s="102"/>
    </row>
    <row r="65" spans="1:11" ht="13.8">
      <c r="A65" s="59" t="s">
        <v>0</v>
      </c>
      <c r="B65" s="59" t="s">
        <v>7</v>
      </c>
      <c r="C65" s="133">
        <v>4</v>
      </c>
      <c r="D65" s="136" t="s">
        <v>89</v>
      </c>
      <c r="E65" s="99" t="s">
        <v>3</v>
      </c>
      <c r="F65" s="99">
        <v>3</v>
      </c>
      <c r="G65" s="142"/>
      <c r="H65" s="142">
        <f>G65*F65</f>
        <v>0</v>
      </c>
      <c r="J65" s="58"/>
      <c r="K65" s="102"/>
    </row>
    <row r="66" spans="1:11" ht="13.8">
      <c r="A66" s="52"/>
      <c r="B66" s="52"/>
      <c r="C66" s="52"/>
      <c r="D66" s="130"/>
      <c r="E66" s="131"/>
      <c r="F66" s="131"/>
      <c r="G66" s="142"/>
      <c r="H66" s="142"/>
      <c r="J66" s="58"/>
      <c r="K66" s="102"/>
    </row>
    <row r="67" spans="1:11" ht="238.5" customHeight="1">
      <c r="A67" s="59" t="s">
        <v>0</v>
      </c>
      <c r="B67" s="59" t="s">
        <v>7</v>
      </c>
      <c r="C67" s="133">
        <v>5</v>
      </c>
      <c r="D67" s="137" t="s">
        <v>94</v>
      </c>
      <c r="E67" s="131"/>
      <c r="F67" s="131"/>
      <c r="G67" s="142"/>
      <c r="H67" s="142"/>
      <c r="J67" s="58"/>
      <c r="K67" s="102"/>
    </row>
    <row r="68" spans="1:11" ht="13.8">
      <c r="A68" s="52"/>
      <c r="B68" s="52"/>
      <c r="C68" s="52"/>
      <c r="D68" s="130" t="s">
        <v>93</v>
      </c>
      <c r="E68" s="131"/>
      <c r="F68" s="131"/>
      <c r="G68" s="142"/>
      <c r="H68" s="142"/>
      <c r="J68" s="58"/>
      <c r="K68" s="102"/>
    </row>
    <row r="69" spans="1:11" ht="27.6">
      <c r="A69" s="52"/>
      <c r="B69" s="52"/>
      <c r="C69" s="52"/>
      <c r="D69" s="136" t="s">
        <v>95</v>
      </c>
      <c r="E69" s="99" t="s">
        <v>3</v>
      </c>
      <c r="F69" s="99">
        <v>3</v>
      </c>
      <c r="G69" s="142"/>
      <c r="H69" s="142">
        <f>G69*F69</f>
        <v>0</v>
      </c>
      <c r="J69" s="58"/>
      <c r="K69" s="102"/>
    </row>
    <row r="70" spans="1:11" ht="13.8">
      <c r="A70" s="52"/>
      <c r="B70" s="52"/>
      <c r="C70" s="52"/>
      <c r="D70" s="130"/>
      <c r="E70" s="131"/>
      <c r="F70" s="131"/>
      <c r="G70" s="142"/>
      <c r="H70" s="142"/>
      <c r="J70" s="58"/>
      <c r="K70" s="102"/>
    </row>
    <row r="71" spans="1:11" ht="13.8">
      <c r="A71" s="59" t="s">
        <v>0</v>
      </c>
      <c r="B71" s="59" t="s">
        <v>7</v>
      </c>
      <c r="C71" s="133">
        <v>6</v>
      </c>
      <c r="D71" s="136" t="s">
        <v>89</v>
      </c>
      <c r="E71" s="99" t="s">
        <v>3</v>
      </c>
      <c r="F71" s="99">
        <v>3</v>
      </c>
      <c r="G71" s="142"/>
      <c r="H71" s="142">
        <f>G71*F71</f>
        <v>0</v>
      </c>
      <c r="J71" s="58"/>
      <c r="K71" s="102"/>
    </row>
    <row r="72" spans="1:11" ht="13.8">
      <c r="A72" s="52"/>
      <c r="B72" s="52"/>
      <c r="C72" s="52"/>
      <c r="D72" s="130"/>
      <c r="E72" s="131"/>
      <c r="F72" s="131"/>
      <c r="G72" s="142"/>
      <c r="H72" s="142"/>
      <c r="J72" s="58"/>
      <c r="K72" s="102"/>
    </row>
    <row r="73" spans="1:11" ht="358.8">
      <c r="A73" s="59" t="s">
        <v>0</v>
      </c>
      <c r="B73" s="59" t="s">
        <v>7</v>
      </c>
      <c r="C73" s="133">
        <v>7</v>
      </c>
      <c r="D73" s="136" t="s">
        <v>96</v>
      </c>
      <c r="E73" s="99"/>
      <c r="F73" s="99"/>
      <c r="G73" s="142"/>
      <c r="H73" s="142"/>
      <c r="J73" s="58"/>
      <c r="K73" s="102"/>
    </row>
    <row r="74" spans="1:11" ht="13.8">
      <c r="A74" s="59"/>
      <c r="B74" s="59"/>
      <c r="C74" s="133"/>
      <c r="D74" s="130" t="s">
        <v>93</v>
      </c>
      <c r="E74" s="131"/>
      <c r="F74" s="131"/>
      <c r="G74" s="142"/>
      <c r="H74" s="142"/>
      <c r="J74" s="58"/>
      <c r="K74" s="102"/>
    </row>
    <row r="75" spans="1:11" ht="13.8">
      <c r="A75" s="59"/>
      <c r="B75" s="59"/>
      <c r="C75" s="133"/>
      <c r="D75" s="136" t="s">
        <v>103</v>
      </c>
      <c r="E75" s="99" t="s">
        <v>3</v>
      </c>
      <c r="F75" s="99">
        <v>1</v>
      </c>
      <c r="G75" s="142"/>
      <c r="H75" s="142">
        <f>G75*F75</f>
        <v>0</v>
      </c>
      <c r="J75" s="58"/>
      <c r="K75" s="102"/>
    </row>
    <row r="76" spans="1:11" ht="13.8">
      <c r="A76" s="52"/>
      <c r="B76" s="52"/>
      <c r="C76" s="52"/>
      <c r="D76" s="130"/>
      <c r="E76" s="131"/>
      <c r="F76" s="131"/>
      <c r="G76" s="142"/>
      <c r="H76" s="142"/>
      <c r="J76" s="58"/>
      <c r="K76" s="102"/>
    </row>
    <row r="77" spans="1:11" ht="13.8">
      <c r="A77" s="59" t="s">
        <v>0</v>
      </c>
      <c r="B77" s="59" t="s">
        <v>7</v>
      </c>
      <c r="C77" s="133">
        <v>8</v>
      </c>
      <c r="D77" s="136" t="s">
        <v>89</v>
      </c>
      <c r="E77" s="99" t="s">
        <v>3</v>
      </c>
      <c r="F77" s="99">
        <v>1</v>
      </c>
      <c r="G77" s="142"/>
      <c r="H77" s="142">
        <f>G77*F77</f>
        <v>0</v>
      </c>
      <c r="J77" s="58"/>
      <c r="K77" s="102"/>
    </row>
    <row r="78" spans="1:11" ht="13.8">
      <c r="A78" s="52"/>
      <c r="B78" s="52"/>
      <c r="C78" s="52"/>
      <c r="D78" s="130"/>
      <c r="E78" s="131"/>
      <c r="F78" s="131"/>
      <c r="G78" s="142"/>
      <c r="H78" s="142"/>
      <c r="J78" s="58"/>
      <c r="K78" s="102"/>
    </row>
    <row r="79" spans="1:11" ht="96.6">
      <c r="A79" s="59" t="s">
        <v>0</v>
      </c>
      <c r="B79" s="59" t="s">
        <v>7</v>
      </c>
      <c r="C79" s="133">
        <v>9</v>
      </c>
      <c r="D79" s="136" t="s">
        <v>97</v>
      </c>
      <c r="E79" s="99"/>
      <c r="F79" s="99"/>
      <c r="G79" s="142"/>
      <c r="H79" s="142"/>
      <c r="J79" s="58"/>
      <c r="K79" s="102"/>
    </row>
    <row r="80" spans="1:11" ht="13.8">
      <c r="A80" s="59"/>
      <c r="B80" s="59"/>
      <c r="C80" s="133"/>
      <c r="D80" s="130" t="s">
        <v>93</v>
      </c>
      <c r="E80" s="131"/>
      <c r="F80" s="131"/>
      <c r="G80" s="142"/>
      <c r="H80" s="142"/>
      <c r="J80" s="58"/>
      <c r="K80" s="102"/>
    </row>
    <row r="81" spans="1:11" ht="13.8">
      <c r="A81" s="59"/>
      <c r="B81" s="59"/>
      <c r="C81" s="133"/>
      <c r="D81" s="136" t="s">
        <v>102</v>
      </c>
      <c r="E81" s="99" t="s">
        <v>3</v>
      </c>
      <c r="F81" s="99">
        <v>3</v>
      </c>
      <c r="G81" s="142"/>
      <c r="H81" s="142">
        <f>G81*F81</f>
        <v>0</v>
      </c>
      <c r="J81" s="58"/>
      <c r="K81" s="102"/>
    </row>
    <row r="82" spans="1:11" ht="13.8">
      <c r="A82" s="52"/>
      <c r="B82" s="52"/>
      <c r="C82" s="52"/>
      <c r="D82" s="130"/>
      <c r="E82" s="131"/>
      <c r="F82" s="131"/>
      <c r="G82" s="142"/>
      <c r="H82" s="142"/>
      <c r="J82" s="58"/>
      <c r="K82" s="102"/>
    </row>
    <row r="83" spans="1:11" ht="13.8">
      <c r="A83" s="59" t="s">
        <v>0</v>
      </c>
      <c r="B83" s="59" t="s">
        <v>7</v>
      </c>
      <c r="C83" s="133">
        <v>10</v>
      </c>
      <c r="D83" s="136" t="s">
        <v>89</v>
      </c>
      <c r="E83" s="99" t="s">
        <v>3</v>
      </c>
      <c r="F83" s="99">
        <v>3</v>
      </c>
      <c r="G83" s="142"/>
      <c r="H83" s="142">
        <f>G83*F83</f>
        <v>0</v>
      </c>
      <c r="J83" s="58"/>
      <c r="K83" s="102"/>
    </row>
    <row r="84" spans="1:11" ht="13.8">
      <c r="A84" s="52"/>
      <c r="B84" s="52"/>
      <c r="C84" s="52"/>
      <c r="D84" s="130"/>
      <c r="E84" s="131"/>
      <c r="F84" s="131"/>
      <c r="G84" s="142"/>
      <c r="H84" s="142"/>
      <c r="J84" s="58"/>
      <c r="K84" s="102"/>
    </row>
    <row r="85" spans="1:11" ht="27.6">
      <c r="A85" s="59" t="s">
        <v>0</v>
      </c>
      <c r="B85" s="59" t="s">
        <v>7</v>
      </c>
      <c r="C85" s="133">
        <v>11</v>
      </c>
      <c r="D85" s="137" t="s">
        <v>108</v>
      </c>
      <c r="G85" s="147"/>
      <c r="H85" s="147"/>
      <c r="J85" s="58"/>
      <c r="K85" s="102"/>
    </row>
    <row r="86" spans="1:11" ht="13.8">
      <c r="A86" s="52"/>
      <c r="B86" s="52"/>
      <c r="C86" s="52"/>
      <c r="D86" s="130" t="s">
        <v>109</v>
      </c>
      <c r="E86" s="99" t="s">
        <v>3</v>
      </c>
      <c r="F86" s="99">
        <v>2</v>
      </c>
      <c r="G86" s="142"/>
      <c r="H86" s="142">
        <f>G86*F86</f>
        <v>0</v>
      </c>
      <c r="J86" s="58"/>
      <c r="K86" s="102"/>
    </row>
    <row r="87" spans="1:11" ht="13.8">
      <c r="A87" s="52"/>
      <c r="B87" s="52"/>
      <c r="C87" s="52"/>
      <c r="D87" s="130" t="s">
        <v>110</v>
      </c>
      <c r="E87" s="99" t="s">
        <v>3</v>
      </c>
      <c r="F87" s="99">
        <v>2</v>
      </c>
      <c r="G87" s="142"/>
      <c r="H87" s="142">
        <f>G87*F87</f>
        <v>0</v>
      </c>
      <c r="J87" s="58"/>
      <c r="K87" s="102"/>
    </row>
    <row r="88" spans="1:11" ht="13.8">
      <c r="A88" s="52"/>
      <c r="B88" s="52"/>
      <c r="C88" s="52"/>
      <c r="D88" s="130"/>
      <c r="E88" s="99"/>
      <c r="F88" s="99"/>
      <c r="G88" s="142"/>
      <c r="H88" s="142"/>
      <c r="J88" s="58"/>
      <c r="K88" s="102"/>
    </row>
    <row r="89" spans="1:11" ht="27.6">
      <c r="A89" s="59" t="s">
        <v>0</v>
      </c>
      <c r="B89" s="59" t="s">
        <v>7</v>
      </c>
      <c r="C89" s="133">
        <v>12</v>
      </c>
      <c r="D89" s="137" t="s">
        <v>111</v>
      </c>
      <c r="E89" s="99"/>
      <c r="F89" s="99"/>
      <c r="G89" s="142"/>
      <c r="H89" s="142"/>
      <c r="J89" s="58"/>
      <c r="K89" s="102"/>
    </row>
    <row r="90" spans="1:11" ht="27.6">
      <c r="A90" s="52"/>
      <c r="B90" s="52"/>
      <c r="C90" s="52"/>
      <c r="D90" s="155" t="s">
        <v>107</v>
      </c>
      <c r="E90" s="99" t="s">
        <v>3</v>
      </c>
      <c r="F90" s="99">
        <v>47</v>
      </c>
      <c r="G90" s="142"/>
      <c r="H90" s="142">
        <f>G90*F90</f>
        <v>0</v>
      </c>
      <c r="J90" s="58"/>
      <c r="K90" s="102"/>
    </row>
    <row r="91" spans="1:11" ht="41.4">
      <c r="A91" s="52"/>
      <c r="B91" s="52"/>
      <c r="C91" s="52"/>
      <c r="D91" s="155" t="s">
        <v>113</v>
      </c>
      <c r="E91" s="99" t="s">
        <v>3</v>
      </c>
      <c r="F91" s="99">
        <v>43</v>
      </c>
      <c r="G91" s="142"/>
      <c r="H91" s="142">
        <f>G91*F91</f>
        <v>0</v>
      </c>
      <c r="J91" s="58"/>
      <c r="K91" s="102"/>
    </row>
    <row r="92" spans="1:11" ht="69">
      <c r="A92" s="52"/>
      <c r="B92" s="52"/>
      <c r="C92" s="52"/>
      <c r="D92" s="155" t="s">
        <v>114</v>
      </c>
      <c r="E92" s="99" t="s">
        <v>8</v>
      </c>
      <c r="F92" s="99">
        <v>24</v>
      </c>
      <c r="G92" s="142"/>
      <c r="H92" s="142">
        <f>G92*F92</f>
        <v>0</v>
      </c>
      <c r="J92" s="58"/>
      <c r="K92" s="102"/>
    </row>
    <row r="93" spans="1:11" ht="27.6">
      <c r="A93" s="52"/>
      <c r="B93" s="52"/>
      <c r="C93" s="52"/>
      <c r="D93" s="155" t="s">
        <v>112</v>
      </c>
      <c r="E93" s="99" t="s">
        <v>3</v>
      </c>
      <c r="F93" s="99">
        <v>8</v>
      </c>
      <c r="G93" s="142"/>
      <c r="H93" s="142">
        <f>G93*F93</f>
        <v>0</v>
      </c>
      <c r="J93" s="58"/>
      <c r="K93" s="102"/>
    </row>
    <row r="94" spans="1:11" ht="13.8">
      <c r="A94" s="52"/>
      <c r="B94" s="52"/>
      <c r="C94" s="52"/>
      <c r="D94" s="130"/>
      <c r="E94" s="131"/>
      <c r="F94" s="131"/>
      <c r="G94" s="142"/>
      <c r="H94" s="142"/>
      <c r="J94" s="58"/>
      <c r="K94" s="102"/>
    </row>
    <row r="95" spans="1:11" ht="13.8">
      <c r="A95" s="52"/>
      <c r="B95" s="52"/>
      <c r="C95" s="52"/>
      <c r="D95" s="91"/>
      <c r="E95" s="95"/>
      <c r="F95" s="63"/>
      <c r="G95" s="141"/>
      <c r="H95" s="143"/>
      <c r="J95" s="58"/>
      <c r="K95" s="102"/>
    </row>
    <row r="96" spans="1:11" ht="13.8">
      <c r="A96" s="55" t="s">
        <v>0</v>
      </c>
      <c r="B96" s="56" t="s">
        <v>7</v>
      </c>
      <c r="C96" s="64"/>
      <c r="D96" s="35" t="s">
        <v>78</v>
      </c>
      <c r="E96" s="65"/>
      <c r="F96" s="90"/>
      <c r="G96" s="144"/>
      <c r="H96" s="145">
        <f>SUM(H55:H95)</f>
        <v>0</v>
      </c>
      <c r="J96" s="58"/>
      <c r="K96" s="102"/>
    </row>
    <row r="97" spans="1:11" ht="13.8">
      <c r="A97" s="52"/>
      <c r="B97" s="52"/>
      <c r="C97" s="52"/>
      <c r="D97" s="52"/>
      <c r="E97" s="52"/>
      <c r="F97" s="87"/>
      <c r="G97" s="141"/>
      <c r="H97" s="146"/>
      <c r="J97" s="58"/>
      <c r="K97" s="102"/>
    </row>
    <row r="98" spans="1:11" ht="13.8">
      <c r="A98" s="52"/>
      <c r="B98" s="52"/>
      <c r="C98" s="52"/>
      <c r="D98" s="52"/>
      <c r="E98" s="52"/>
      <c r="F98" s="87"/>
      <c r="G98" s="141"/>
      <c r="H98" s="146"/>
      <c r="J98" s="58"/>
      <c r="K98" s="102"/>
    </row>
    <row r="99" spans="1:11" ht="13.8">
      <c r="A99" s="52"/>
      <c r="B99" s="52"/>
      <c r="C99" s="52"/>
      <c r="D99" s="52"/>
      <c r="E99" s="52"/>
      <c r="F99" s="87"/>
      <c r="G99" s="141"/>
      <c r="H99" s="146"/>
      <c r="J99" s="58"/>
      <c r="K99" s="102"/>
    </row>
    <row r="100" spans="1:11" ht="13.8">
      <c r="A100" s="55" t="s">
        <v>0</v>
      </c>
      <c r="B100" s="56" t="s">
        <v>76</v>
      </c>
      <c r="C100" s="64"/>
      <c r="D100" s="31" t="s">
        <v>14</v>
      </c>
      <c r="E100" s="70"/>
      <c r="F100" s="85"/>
      <c r="G100" s="141"/>
      <c r="H100" s="146"/>
      <c r="J100" s="38"/>
      <c r="K100" s="102"/>
    </row>
    <row r="101" spans="1:11" ht="13.8">
      <c r="A101" s="52"/>
      <c r="B101" s="52"/>
      <c r="C101" s="57"/>
      <c r="D101" s="57"/>
      <c r="E101" s="57"/>
      <c r="F101" s="85"/>
      <c r="G101" s="141"/>
      <c r="H101" s="146"/>
      <c r="J101" s="38"/>
      <c r="K101" s="102"/>
    </row>
    <row r="102" spans="1:11" ht="13.8">
      <c r="A102" s="52"/>
      <c r="B102" s="52"/>
      <c r="C102" s="57"/>
      <c r="D102" s="57"/>
      <c r="E102" s="57"/>
      <c r="F102" s="85"/>
      <c r="G102" s="141"/>
      <c r="H102" s="146"/>
      <c r="J102" s="38"/>
      <c r="K102" s="102"/>
    </row>
    <row r="103" spans="1:11" ht="41.4">
      <c r="A103" s="59" t="s">
        <v>0</v>
      </c>
      <c r="B103" s="59" t="s">
        <v>76</v>
      </c>
      <c r="C103" s="133">
        <v>1</v>
      </c>
      <c r="D103" s="132" t="s">
        <v>80</v>
      </c>
      <c r="E103" s="99"/>
      <c r="F103" s="99"/>
      <c r="G103" s="142"/>
      <c r="H103" s="142"/>
      <c r="J103" s="38"/>
      <c r="K103" s="102"/>
    </row>
    <row r="104" spans="1:11" ht="13.8">
      <c r="A104" s="52"/>
      <c r="B104" s="52"/>
      <c r="C104" s="134"/>
      <c r="D104" s="130" t="s">
        <v>81</v>
      </c>
      <c r="E104" s="57"/>
      <c r="F104" s="85"/>
      <c r="G104" s="141"/>
      <c r="H104" s="146"/>
      <c r="J104" s="38"/>
      <c r="K104" s="102"/>
    </row>
    <row r="105" spans="1:11" ht="13.8">
      <c r="A105" s="52"/>
      <c r="B105" s="52"/>
      <c r="C105" s="134"/>
      <c r="D105" s="130" t="s">
        <v>82</v>
      </c>
      <c r="E105" s="99" t="s">
        <v>8</v>
      </c>
      <c r="F105" s="99">
        <v>25</v>
      </c>
      <c r="G105" s="142"/>
      <c r="H105" s="142">
        <f>G105*F105</f>
        <v>0</v>
      </c>
      <c r="J105" s="38"/>
      <c r="K105" s="102"/>
    </row>
    <row r="106" spans="1:11" ht="13.8">
      <c r="A106" s="52"/>
      <c r="B106" s="52"/>
      <c r="C106" s="134"/>
      <c r="D106" s="130" t="s">
        <v>83</v>
      </c>
      <c r="E106" s="99" t="s">
        <v>8</v>
      </c>
      <c r="F106" s="99">
        <v>200</v>
      </c>
      <c r="G106" s="142"/>
      <c r="H106" s="142">
        <f>G106*F106</f>
        <v>0</v>
      </c>
      <c r="J106" s="38"/>
      <c r="K106" s="102"/>
    </row>
    <row r="107" spans="1:11" ht="13.8">
      <c r="A107" s="52"/>
      <c r="B107" s="52"/>
      <c r="C107" s="134"/>
      <c r="D107" s="130" t="s">
        <v>115</v>
      </c>
      <c r="E107" s="99" t="s">
        <v>8</v>
      </c>
      <c r="F107" s="99">
        <v>5</v>
      </c>
      <c r="G107" s="142"/>
      <c r="H107" s="142">
        <f>G107*F107</f>
        <v>0</v>
      </c>
      <c r="J107" s="38"/>
      <c r="K107" s="102"/>
    </row>
    <row r="108" spans="1:11" ht="13.8">
      <c r="A108" s="52"/>
      <c r="B108" s="52"/>
      <c r="C108" s="134"/>
      <c r="D108" s="130" t="s">
        <v>84</v>
      </c>
      <c r="E108" s="99" t="s">
        <v>8</v>
      </c>
      <c r="F108" s="99">
        <v>100</v>
      </c>
      <c r="G108" s="142"/>
      <c r="H108" s="142">
        <f>G108*F108</f>
        <v>0</v>
      </c>
      <c r="J108" s="38"/>
      <c r="K108" s="102"/>
    </row>
    <row r="109" spans="1:11" ht="41.4">
      <c r="A109" s="52"/>
      <c r="B109" s="52"/>
      <c r="C109" s="134"/>
      <c r="D109" s="135" t="s">
        <v>106</v>
      </c>
      <c r="E109" s="99" t="s">
        <v>3</v>
      </c>
      <c r="F109" s="99">
        <v>60</v>
      </c>
      <c r="G109" s="142"/>
      <c r="H109" s="142">
        <f>G109*F109</f>
        <v>0</v>
      </c>
      <c r="J109" s="38"/>
      <c r="K109" s="102"/>
    </row>
    <row r="110" spans="1:11" ht="13.8">
      <c r="A110" s="52"/>
      <c r="B110" s="52"/>
      <c r="C110" s="134"/>
      <c r="D110" s="134"/>
      <c r="E110" s="57"/>
      <c r="F110" s="85"/>
      <c r="G110" s="141"/>
      <c r="H110" s="142"/>
      <c r="J110" s="38"/>
      <c r="K110" s="102"/>
    </row>
    <row r="111" spans="1:11" ht="69">
      <c r="A111" s="59" t="s">
        <v>0</v>
      </c>
      <c r="B111" s="59">
        <v>4</v>
      </c>
      <c r="C111" s="39">
        <v>2</v>
      </c>
      <c r="D111" s="97" t="s">
        <v>28</v>
      </c>
      <c r="E111" s="99"/>
      <c r="F111" s="99"/>
      <c r="G111" s="141"/>
      <c r="H111" s="142"/>
      <c r="J111" s="38"/>
      <c r="K111" s="102"/>
    </row>
    <row r="112" spans="1:11" ht="27.6">
      <c r="A112" s="52"/>
      <c r="B112" s="52"/>
      <c r="C112" s="57"/>
      <c r="D112" s="98" t="s">
        <v>73</v>
      </c>
      <c r="E112" s="99" t="s">
        <v>8</v>
      </c>
      <c r="F112" s="99">
        <v>200</v>
      </c>
      <c r="G112" s="142"/>
      <c r="H112" s="142">
        <f>G112*F112</f>
        <v>0</v>
      </c>
      <c r="J112" s="38"/>
      <c r="K112" s="102"/>
    </row>
    <row r="113" spans="1:11" ht="27.6">
      <c r="A113" s="52"/>
      <c r="B113" s="52"/>
      <c r="C113" s="57"/>
      <c r="D113" s="98" t="s">
        <v>74</v>
      </c>
      <c r="E113" s="99" t="s">
        <v>8</v>
      </c>
      <c r="F113" s="99">
        <v>20</v>
      </c>
      <c r="G113" s="142"/>
      <c r="H113" s="142">
        <f>G113*F113</f>
        <v>0</v>
      </c>
      <c r="J113" s="38"/>
      <c r="K113" s="102"/>
    </row>
    <row r="114" spans="1:11" ht="27.6">
      <c r="A114" s="52"/>
      <c r="B114" s="52"/>
      <c r="C114" s="57"/>
      <c r="D114" s="98" t="s">
        <v>116</v>
      </c>
      <c r="E114" s="99" t="s">
        <v>3</v>
      </c>
      <c r="F114" s="99">
        <v>300</v>
      </c>
      <c r="G114" s="142"/>
      <c r="H114" s="142">
        <f t="shared" ref="H114:H139" si="1">G114*F114</f>
        <v>0</v>
      </c>
      <c r="J114" s="38"/>
      <c r="K114" s="102"/>
    </row>
    <row r="115" spans="1:11" ht="13.8">
      <c r="A115" s="52"/>
      <c r="B115" s="52"/>
      <c r="C115" s="57"/>
      <c r="D115" s="57"/>
      <c r="E115" s="57"/>
      <c r="F115" s="85"/>
      <c r="G115" s="141"/>
      <c r="H115" s="142"/>
      <c r="J115" s="38"/>
      <c r="K115" s="102"/>
    </row>
    <row r="116" spans="1:11" ht="110.4">
      <c r="A116" s="59" t="s">
        <v>0</v>
      </c>
      <c r="B116" s="59">
        <v>4</v>
      </c>
      <c r="C116" s="39">
        <v>3</v>
      </c>
      <c r="D116" s="97" t="s">
        <v>87</v>
      </c>
      <c r="E116" s="57"/>
      <c r="F116" s="85"/>
      <c r="G116" s="141"/>
      <c r="H116" s="142"/>
      <c r="J116" s="38"/>
      <c r="K116" s="102"/>
    </row>
    <row r="117" spans="1:11" ht="13.8">
      <c r="A117" s="52"/>
      <c r="B117" s="52"/>
      <c r="C117" s="57"/>
      <c r="D117" s="97" t="s">
        <v>19</v>
      </c>
      <c r="E117" s="99" t="s">
        <v>5</v>
      </c>
      <c r="F117" s="99">
        <v>1</v>
      </c>
      <c r="G117" s="142"/>
      <c r="H117" s="142">
        <f t="shared" si="1"/>
        <v>0</v>
      </c>
      <c r="J117" s="38"/>
      <c r="K117" s="102"/>
    </row>
    <row r="118" spans="1:11" ht="13.8">
      <c r="A118" s="52"/>
      <c r="B118" s="52"/>
      <c r="C118" s="57"/>
      <c r="D118" s="57"/>
      <c r="E118" s="57"/>
      <c r="F118" s="85"/>
      <c r="G118" s="141"/>
      <c r="H118" s="142"/>
      <c r="J118" s="38"/>
      <c r="K118" s="102"/>
    </row>
    <row r="119" spans="1:11" ht="69">
      <c r="A119" s="59" t="s">
        <v>0</v>
      </c>
      <c r="B119" s="59">
        <v>4</v>
      </c>
      <c r="C119" s="39">
        <v>4</v>
      </c>
      <c r="D119" s="97" t="s">
        <v>120</v>
      </c>
      <c r="E119" s="99"/>
      <c r="F119" s="99"/>
      <c r="G119" s="141"/>
      <c r="H119" s="142"/>
      <c r="J119" s="38"/>
      <c r="K119" s="102"/>
    </row>
    <row r="120" spans="1:11" ht="55.2">
      <c r="A120" s="59"/>
      <c r="B120" s="59"/>
      <c r="C120" s="39"/>
      <c r="D120" s="97" t="s">
        <v>119</v>
      </c>
      <c r="E120" s="99"/>
      <c r="F120" s="99"/>
      <c r="G120" s="141"/>
      <c r="H120" s="142"/>
      <c r="J120" s="38"/>
      <c r="K120" s="102"/>
    </row>
    <row r="121" spans="1:11" ht="27.6">
      <c r="A121" s="59"/>
      <c r="B121" s="59"/>
      <c r="C121" s="39"/>
      <c r="D121" s="97" t="s">
        <v>118</v>
      </c>
      <c r="E121" s="99"/>
      <c r="F121" s="99"/>
      <c r="G121" s="141"/>
      <c r="H121" s="142"/>
      <c r="J121" s="38"/>
      <c r="K121" s="102"/>
    </row>
    <row r="122" spans="1:11" ht="13.8">
      <c r="A122" s="59"/>
      <c r="B122" s="59"/>
      <c r="C122" s="39"/>
      <c r="D122" s="97" t="s">
        <v>19</v>
      </c>
      <c r="E122" s="99" t="s">
        <v>79</v>
      </c>
      <c r="F122" s="99">
        <v>21</v>
      </c>
      <c r="G122" s="142"/>
      <c r="H122" s="142">
        <f>G122*F122</f>
        <v>0</v>
      </c>
      <c r="J122" s="38"/>
      <c r="K122" s="102"/>
    </row>
    <row r="123" spans="1:11" ht="13.8">
      <c r="A123" s="52"/>
      <c r="B123" s="52"/>
      <c r="C123" s="57"/>
      <c r="D123" s="57"/>
      <c r="E123" s="57"/>
      <c r="F123" s="85"/>
      <c r="G123" s="141"/>
      <c r="H123" s="142"/>
      <c r="J123" s="38"/>
      <c r="K123" s="102"/>
    </row>
    <row r="124" spans="1:11" ht="110.4">
      <c r="A124" s="59" t="s">
        <v>0</v>
      </c>
      <c r="B124" s="59">
        <v>4</v>
      </c>
      <c r="C124" s="69">
        <v>5</v>
      </c>
      <c r="D124" s="40" t="s">
        <v>117</v>
      </c>
      <c r="E124" s="61"/>
      <c r="F124" s="88"/>
      <c r="G124" s="142"/>
      <c r="H124" s="142"/>
      <c r="J124" s="96"/>
      <c r="K124" s="102"/>
    </row>
    <row r="125" spans="1:11" ht="82.8">
      <c r="A125" s="59"/>
      <c r="B125" s="59"/>
      <c r="C125" s="69"/>
      <c r="D125" s="40" t="s">
        <v>26</v>
      </c>
      <c r="E125" s="61"/>
      <c r="F125" s="88"/>
      <c r="G125" s="142"/>
      <c r="H125" s="142"/>
      <c r="J125" s="96"/>
      <c r="K125" s="102"/>
    </row>
    <row r="126" spans="1:11" ht="13.8">
      <c r="A126" s="59"/>
      <c r="B126" s="59"/>
      <c r="C126" s="69"/>
      <c r="D126" s="40" t="s">
        <v>19</v>
      </c>
      <c r="E126" s="61" t="s">
        <v>5</v>
      </c>
      <c r="F126" s="99">
        <v>1</v>
      </c>
      <c r="G126" s="142"/>
      <c r="H126" s="142">
        <f>G126*F126</f>
        <v>0</v>
      </c>
      <c r="J126" s="96"/>
      <c r="K126" s="102"/>
    </row>
    <row r="127" spans="1:11" ht="13.8">
      <c r="A127" s="52"/>
      <c r="B127" s="52"/>
      <c r="C127" s="69"/>
      <c r="D127" s="40"/>
      <c r="E127" s="61"/>
      <c r="F127" s="87"/>
      <c r="G127" s="141"/>
      <c r="H127" s="142"/>
      <c r="J127" s="58"/>
      <c r="K127" s="102"/>
    </row>
    <row r="128" spans="1:11" ht="41.4">
      <c r="A128" s="59" t="s">
        <v>0</v>
      </c>
      <c r="B128" s="59">
        <v>4</v>
      </c>
      <c r="C128" s="69">
        <v>6</v>
      </c>
      <c r="D128" s="97" t="s">
        <v>69</v>
      </c>
      <c r="E128" s="61" t="s">
        <v>5</v>
      </c>
      <c r="F128" s="99">
        <v>1</v>
      </c>
      <c r="G128" s="142"/>
      <c r="H128" s="142">
        <f t="shared" si="1"/>
        <v>0</v>
      </c>
      <c r="J128" s="58"/>
      <c r="K128" s="102"/>
    </row>
    <row r="129" spans="1:11" ht="13.8">
      <c r="A129" s="52"/>
      <c r="B129" s="52"/>
      <c r="C129" s="69"/>
      <c r="D129" s="40"/>
      <c r="E129" s="61"/>
      <c r="F129" s="87"/>
      <c r="G129" s="141"/>
      <c r="H129" s="142"/>
      <c r="J129" s="58"/>
      <c r="K129" s="102"/>
    </row>
    <row r="130" spans="1:11" ht="27.6">
      <c r="A130" s="59" t="s">
        <v>0</v>
      </c>
      <c r="B130" s="59">
        <v>4</v>
      </c>
      <c r="C130" s="69">
        <v>7</v>
      </c>
      <c r="D130" s="33" t="s">
        <v>18</v>
      </c>
      <c r="E130" s="70"/>
      <c r="F130" s="93"/>
      <c r="G130" s="141"/>
      <c r="H130" s="142"/>
      <c r="J130" s="94"/>
      <c r="K130" s="102"/>
    </row>
    <row r="131" spans="1:11" ht="17.25" customHeight="1">
      <c r="A131" s="59"/>
      <c r="B131" s="59"/>
      <c r="C131" s="69"/>
      <c r="D131" s="34" t="s">
        <v>71</v>
      </c>
      <c r="E131" s="70"/>
      <c r="F131" s="93"/>
      <c r="G131" s="141"/>
      <c r="H131" s="142"/>
      <c r="J131" s="94"/>
      <c r="K131" s="102"/>
    </row>
    <row r="132" spans="1:11" ht="13.8">
      <c r="A132" s="59"/>
      <c r="B132" s="59"/>
      <c r="C132" s="69"/>
      <c r="D132" s="34" t="s">
        <v>70</v>
      </c>
      <c r="E132" s="70"/>
      <c r="F132" s="93"/>
      <c r="G132" s="141"/>
      <c r="H132" s="142"/>
      <c r="J132" s="94"/>
      <c r="K132" s="102"/>
    </row>
    <row r="133" spans="1:11" ht="13.8">
      <c r="A133" s="59"/>
      <c r="B133" s="59"/>
      <c r="C133" s="69"/>
      <c r="D133" s="33" t="s">
        <v>17</v>
      </c>
      <c r="E133" s="61" t="s">
        <v>5</v>
      </c>
      <c r="F133" s="99">
        <v>1</v>
      </c>
      <c r="G133" s="142"/>
      <c r="H133" s="142">
        <f t="shared" si="1"/>
        <v>0</v>
      </c>
      <c r="J133" s="96"/>
      <c r="K133" s="102"/>
    </row>
    <row r="134" spans="1:11" ht="13.8">
      <c r="A134" s="59"/>
      <c r="B134" s="59"/>
      <c r="C134" s="69"/>
      <c r="D134" s="40"/>
      <c r="E134" s="71"/>
      <c r="F134" s="63"/>
      <c r="G134" s="141"/>
      <c r="H134" s="142"/>
      <c r="J134" s="68"/>
      <c r="K134" s="102"/>
    </row>
    <row r="135" spans="1:11" ht="41.4">
      <c r="A135" s="59" t="s">
        <v>0</v>
      </c>
      <c r="B135" s="59">
        <v>4</v>
      </c>
      <c r="C135" s="69">
        <v>8</v>
      </c>
      <c r="D135" s="97" t="s">
        <v>86</v>
      </c>
      <c r="E135" s="61" t="s">
        <v>5</v>
      </c>
      <c r="F135" s="99">
        <v>1</v>
      </c>
      <c r="G135" s="142"/>
      <c r="H135" s="142">
        <f t="shared" si="1"/>
        <v>0</v>
      </c>
      <c r="J135" s="68"/>
      <c r="K135" s="102"/>
    </row>
    <row r="136" spans="1:11" ht="13.8">
      <c r="A136" s="59"/>
      <c r="B136" s="59"/>
      <c r="C136" s="69"/>
      <c r="D136" s="40"/>
      <c r="E136" s="71"/>
      <c r="F136" s="63"/>
      <c r="G136" s="141"/>
      <c r="H136" s="142"/>
      <c r="J136" s="68"/>
      <c r="K136" s="102"/>
    </row>
    <row r="137" spans="1:11" ht="27.6">
      <c r="A137" s="59" t="s">
        <v>0</v>
      </c>
      <c r="B137" s="59">
        <v>4</v>
      </c>
      <c r="C137" s="69">
        <v>9</v>
      </c>
      <c r="D137" s="97" t="s">
        <v>72</v>
      </c>
      <c r="E137" s="61" t="s">
        <v>5</v>
      </c>
      <c r="F137" s="99">
        <v>1</v>
      </c>
      <c r="H137" s="157" t="s">
        <v>122</v>
      </c>
      <c r="J137" s="68"/>
      <c r="K137" s="102"/>
    </row>
    <row r="138" spans="1:11" ht="13.8">
      <c r="A138" s="59"/>
      <c r="B138" s="59"/>
      <c r="C138" s="69"/>
      <c r="D138" s="40"/>
      <c r="E138" s="71"/>
      <c r="F138" s="63"/>
      <c r="G138" s="141"/>
      <c r="H138" s="142"/>
      <c r="J138" s="68"/>
      <c r="K138" s="102"/>
    </row>
    <row r="139" spans="1:11" ht="27.6">
      <c r="A139" s="59" t="s">
        <v>0</v>
      </c>
      <c r="B139" s="59">
        <v>4</v>
      </c>
      <c r="C139" s="69">
        <v>10</v>
      </c>
      <c r="D139" s="97" t="s">
        <v>75</v>
      </c>
      <c r="E139" s="61" t="s">
        <v>5</v>
      </c>
      <c r="F139" s="99">
        <v>1</v>
      </c>
      <c r="G139" s="142"/>
      <c r="H139" s="142">
        <f t="shared" si="1"/>
        <v>0</v>
      </c>
      <c r="J139" s="68"/>
      <c r="K139" s="102"/>
    </row>
    <row r="140" spans="1:11" ht="13.8">
      <c r="A140" s="59"/>
      <c r="B140" s="59"/>
      <c r="C140" s="69"/>
      <c r="D140" s="40"/>
      <c r="E140" s="71"/>
      <c r="F140" s="63"/>
      <c r="G140" s="141"/>
      <c r="H140" s="148"/>
      <c r="J140" s="68"/>
      <c r="K140" s="102"/>
    </row>
    <row r="141" spans="1:11" ht="13.8">
      <c r="A141" s="59"/>
      <c r="B141" s="59"/>
      <c r="C141" s="69"/>
      <c r="D141" s="40"/>
      <c r="E141" s="71"/>
      <c r="F141" s="63"/>
      <c r="G141" s="141"/>
      <c r="H141" s="148"/>
      <c r="J141" s="68"/>
      <c r="K141" s="102"/>
    </row>
    <row r="142" spans="1:11" ht="13.8">
      <c r="A142" s="55" t="s">
        <v>0</v>
      </c>
      <c r="B142" s="56" t="s">
        <v>76</v>
      </c>
      <c r="C142" s="64"/>
      <c r="D142" s="35" t="s">
        <v>15</v>
      </c>
      <c r="E142" s="65"/>
      <c r="F142" s="90"/>
      <c r="G142" s="149"/>
      <c r="H142" s="145">
        <f>SUM(H101:H141)</f>
        <v>0</v>
      </c>
      <c r="J142" s="62"/>
      <c r="K142" s="102"/>
    </row>
    <row r="143" spans="1:11" ht="13.8">
      <c r="A143" s="52"/>
      <c r="B143" s="52"/>
      <c r="C143" s="52"/>
      <c r="D143" s="72"/>
      <c r="E143" s="73"/>
      <c r="F143" s="74"/>
      <c r="G143" s="150"/>
      <c r="H143" s="151"/>
      <c r="J143" s="75"/>
      <c r="K143" s="102"/>
    </row>
    <row r="144" spans="1:11" ht="14.4" thickBot="1">
      <c r="A144" s="76"/>
      <c r="B144" s="76"/>
      <c r="C144" s="76"/>
      <c r="D144" s="77"/>
      <c r="E144" s="78"/>
      <c r="F144" s="79"/>
      <c r="G144" s="152"/>
      <c r="H144" s="152"/>
    </row>
    <row r="145" spans="1:10" ht="15" thickTop="1" thickBot="1">
      <c r="A145" s="80" t="s">
        <v>0</v>
      </c>
      <c r="B145" s="80"/>
      <c r="C145" s="80"/>
      <c r="D145" s="81" t="s">
        <v>85</v>
      </c>
      <c r="E145" s="82"/>
      <c r="F145" s="83"/>
      <c r="G145" s="153" t="s">
        <v>23</v>
      </c>
      <c r="H145" s="156">
        <f>H142+H96+H47+H32</f>
        <v>0</v>
      </c>
    </row>
    <row r="146" spans="1:10" ht="14.4" thickTop="1">
      <c r="A146" s="52"/>
      <c r="B146" s="52"/>
      <c r="C146" s="52"/>
      <c r="D146" s="84"/>
      <c r="E146" s="52"/>
      <c r="F146" s="53"/>
      <c r="G146" s="53"/>
      <c r="H146" s="53"/>
    </row>
    <row r="147" spans="1:10">
      <c r="D147" s="2"/>
    </row>
    <row r="148" spans="1:10" s="6" customFormat="1">
      <c r="A148"/>
      <c r="B148"/>
      <c r="C148"/>
      <c r="D148" s="2"/>
      <c r="E148"/>
      <c r="I148"/>
      <c r="J148"/>
    </row>
    <row r="149" spans="1:10" s="6" customFormat="1">
      <c r="A149"/>
      <c r="B149"/>
      <c r="C149"/>
      <c r="D149" s="2"/>
      <c r="E149"/>
      <c r="I149"/>
      <c r="J149"/>
    </row>
    <row r="150" spans="1:10" s="6" customFormat="1">
      <c r="A150"/>
      <c r="B150"/>
      <c r="C150"/>
      <c r="D150" s="2"/>
      <c r="E150"/>
      <c r="I150"/>
      <c r="J150"/>
    </row>
    <row r="151" spans="1:10" s="6" customFormat="1">
      <c r="A151"/>
      <c r="B151"/>
      <c r="C151"/>
      <c r="D151" s="2"/>
      <c r="E151"/>
      <c r="I151"/>
      <c r="J151"/>
    </row>
    <row r="152" spans="1:10" s="6" customFormat="1">
      <c r="A152"/>
      <c r="B152"/>
      <c r="C152"/>
      <c r="D152" s="2"/>
      <c r="E152"/>
      <c r="I152"/>
      <c r="J152"/>
    </row>
    <row r="153" spans="1:10" s="6" customFormat="1">
      <c r="A153"/>
      <c r="B153"/>
      <c r="C153"/>
      <c r="D153" s="2"/>
      <c r="E153"/>
      <c r="I153"/>
      <c r="J153"/>
    </row>
    <row r="154" spans="1:10" s="6" customFormat="1">
      <c r="A154"/>
      <c r="B154"/>
      <c r="C154"/>
      <c r="D154" s="2"/>
      <c r="E154"/>
      <c r="I154"/>
      <c r="J154"/>
    </row>
    <row r="155" spans="1:10" s="6" customFormat="1">
      <c r="A155"/>
      <c r="B155"/>
      <c r="C155"/>
      <c r="D155" s="2"/>
      <c r="E155"/>
      <c r="I155"/>
      <c r="J155"/>
    </row>
    <row r="156" spans="1:10" s="6" customFormat="1">
      <c r="A156"/>
      <c r="B156"/>
      <c r="C156"/>
      <c r="D156" s="2"/>
      <c r="E156"/>
      <c r="I156"/>
      <c r="J156"/>
    </row>
    <row r="157" spans="1:10" s="6" customFormat="1">
      <c r="A157"/>
      <c r="B157"/>
      <c r="C157"/>
      <c r="D157" s="2"/>
      <c r="E157"/>
      <c r="G157" s="9"/>
      <c r="I157"/>
      <c r="J157"/>
    </row>
    <row r="158" spans="1:10" s="6" customFormat="1">
      <c r="A158"/>
      <c r="B158"/>
      <c r="C158"/>
      <c r="D158" s="2"/>
      <c r="E158"/>
      <c r="G158" s="9"/>
      <c r="I158"/>
      <c r="J158"/>
    </row>
  </sheetData>
  <pageMargins left="0.70866141732283472" right="0.78740157480314965" top="0.74803149606299213" bottom="0.74803149606299213" header="0.31496062992125984" footer="0.31496062992125984"/>
  <pageSetup paperSize="9" scale="91" orientation="portrait" r:id="rId1"/>
  <headerFooter>
    <oddHeader xml:space="preserve">&amp;LSportska dvorana Sinj&amp;C&amp;"Arial,Podebljano"&amp;11(TROŠKOVNIK 
ELEKTROINSTALACIJA)&amp;RGlavni projekt 
Elektrotehnički projekt </oddHeader>
    <oddFooter>&amp;LInvestitor : GRAD SINJ
Dragašev prolaz 24, 21230 Sinj &amp;CT.D.: 229024-E 
Datum: 07.2024.god.&amp;R&amp;8
STRANICA: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3</vt:i4>
      </vt:variant>
    </vt:vector>
  </HeadingPairs>
  <TitlesOfParts>
    <vt:vector size="7" baseType="lpstr">
      <vt:lpstr>NASLOVNA STRANA</vt:lpstr>
      <vt:lpstr>OPĆE NAPOMENE</vt:lpstr>
      <vt:lpstr>JAKA STRUJA</vt:lpstr>
      <vt:lpstr>List2</vt:lpstr>
      <vt:lpstr>'JAKA STRUJA'!Podrucje_ispisa</vt:lpstr>
      <vt:lpstr>'NASLOVNA STRANA'!Podrucje_ispisa</vt:lpstr>
      <vt:lpstr>'OPĆE NAPOMENE'!Podrucje_ispisa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Pavic</dc:creator>
  <cp:lastModifiedBy>Ivana Pavic</cp:lastModifiedBy>
  <cp:lastPrinted>2024-07-03T07:23:20Z</cp:lastPrinted>
  <dcterms:created xsi:type="dcterms:W3CDTF">2008-02-08T09:38:43Z</dcterms:created>
  <dcterms:modified xsi:type="dcterms:W3CDTF">2024-07-18T13:10:09Z</dcterms:modified>
</cp:coreProperties>
</file>