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Slavica Matic\Desktop\JAVNE NABAVE\2024\05 - ODRŽAVANJE GRAĐEVINA I UREĐAJA\"/>
    </mc:Choice>
  </mc:AlternateContent>
  <xr:revisionPtr revIDLastSave="0" documentId="13_ncr:1_{EFC2D06A-7259-4BE2-AF80-6D0E0FA23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  <c r="F34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7" i="1"/>
  <c r="F6" i="1"/>
  <c r="F5" i="1"/>
  <c r="F42" i="1" l="1"/>
  <c r="F43" i="1" s="1"/>
  <c r="F44" i="1" s="1"/>
</calcChain>
</file>

<file path=xl/sharedStrings.xml><?xml version="1.0" encoding="utf-8"?>
<sst xmlns="http://schemas.openxmlformats.org/spreadsheetml/2006/main" count="95" uniqueCount="75">
  <si>
    <t>TROŠKOVNIK ODRŽAVANJA GRAĐEVINA, UREĐAJA I PREDMETA JAVNE NAMJENE</t>
  </si>
  <si>
    <t>REDNI BROJ</t>
  </si>
  <si>
    <t>OPIS STAVKE</t>
  </si>
  <si>
    <t>JEDINICA MJERE</t>
  </si>
  <si>
    <t>KOLIČINA</t>
  </si>
  <si>
    <t>JEDINIČNA CIJENA (eur)</t>
  </si>
  <si>
    <t>IZNOS (eur)</t>
  </si>
  <si>
    <t>1.</t>
  </si>
  <si>
    <t xml:space="preserve">Postavljanje klupa, u cijenu uračunato - iskop temelja, betoniranje postolja, učvršćivanje vijcima. Obračun po komadu postavljenih klupa. </t>
  </si>
  <si>
    <t>kom</t>
  </si>
  <si>
    <t>2.</t>
  </si>
  <si>
    <t>Učvršćivanje otrgnute klupe novim vijcima. Obračun po komadu učvršćene klupe.</t>
  </si>
  <si>
    <t>3.</t>
  </si>
  <si>
    <t>Bojanje klupa. Priprema i boja uračunate u cijenu. Drveni dio obojiti u dva sloja uljanom bojom a metalni dio prajmerom i dva sloja završne boje po izboru Investitora ( kao Hempel ili jednakovrijedno). Obračun po komadu obojane klupe.</t>
  </si>
  <si>
    <t>4.</t>
  </si>
  <si>
    <t>Dobava i montaža novih letvi za klupu te bojanje istih u RAL-u po izboru Investitora. Obračun po komadu postavljenih letvi.</t>
  </si>
  <si>
    <t>JELOVA DASKA dimenzija: 8/5/200 cm</t>
  </si>
  <si>
    <t>JELOVA DASKA dimenzija: 12/5/200 cm</t>
  </si>
  <si>
    <t>ARIŠ DASKA dimenzija: 8/5/200 cm</t>
  </si>
  <si>
    <t>ARIŠ DASKA dimenzija: 12/5/200 cm</t>
  </si>
  <si>
    <t>5.</t>
  </si>
  <si>
    <t>Montaža koša za smeće sa izradom temelja 80/30/30cm. ( Slika br.2 u prilogu). Obračun po komadu montiranog koša.</t>
  </si>
  <si>
    <t>6.</t>
  </si>
  <si>
    <t>Učvršćivanje otrgnutog koša za smeće ( Slika br.2 u prilogu). Obračun po komadu učvršćenog koša.</t>
  </si>
  <si>
    <t>7.</t>
  </si>
  <si>
    <t>Demontaža, popravak ili montaža pocinčanog lanca ljuljačke. Duljina lanca cca 1,5m. Obračun po komadu saniranog / montiranog lanca.</t>
  </si>
  <si>
    <t>8.</t>
  </si>
  <si>
    <t>Bravarski radovi na licu mjesta ( zavarivanje, pilanje željeza, brušenje i slično). Potrošni materijal uračunat u cijenu. Obračun po satu utrošenom na radove prema radnom nalogu ovjerenom od poslodavca i Investitora.</t>
  </si>
  <si>
    <t>h</t>
  </si>
  <si>
    <t>9.</t>
  </si>
  <si>
    <t>Nepredviđeni radovi NKV radnika. Obračun po utrošenom satu radnika prema radnom nalogu ovjerenom od strane poslodavca i Investitora.</t>
  </si>
  <si>
    <t>10.</t>
  </si>
  <si>
    <t>Nepredviđeni radovi KV radnika. Obračun po utrošenom satu radnika prema radnom nalogu ovjerenom od strane poslodavca i Investitora.</t>
  </si>
  <si>
    <t>11.</t>
  </si>
  <si>
    <t>Montaža aluminijskog stupića s postoljem, visine 86cm ( Slika br.3 u prilogu). Obračun po komadu montiranog stupića.</t>
  </si>
  <si>
    <t>- stupić rebrasti, bez brave, fiksni</t>
  </si>
  <si>
    <t>-stupić s bravom,rasklopni</t>
  </si>
  <si>
    <t>12.</t>
  </si>
  <si>
    <t>Namještanje srušenog aluminjskog stupića ( Slika br.4 i 5 u prilogu ). Obračun po komadu namještenog stupića.</t>
  </si>
  <si>
    <t>13.</t>
  </si>
  <si>
    <t>Izrada nadstrešnice na autobusnoj stanici dimenzija 300/200 cm. Konstrukcija nadstrešnice se sastoji od čeličnih profila u boji antracita ( RAL 7016 ili druge boje po izboru Investitora ). Pokrov se sastoji od polikarbonatnih ploča. Bočna ispuna od prozirnog akrilata, stražnja ispuna od zidnog panela. Klupa unutar nadstrešnice, dimenzija 40/150cm ( Slika br.1 u prilogu). Obračun po komadu izrađene i montirane nadstrešnice.</t>
  </si>
  <si>
    <t xml:space="preserve">kom </t>
  </si>
  <si>
    <t>14.</t>
  </si>
  <si>
    <t>Promjena oštećene bočne stranice autobusne nadstrešnice od prozirnog akrilata dimenzija 200/100cm ( Slika br.1 u prilogu). Obračun po komadu ugrađene bočne stranice.</t>
  </si>
  <si>
    <t>15.</t>
  </si>
  <si>
    <t xml:space="preserve">Dobava materijala i izrada armiranobetonskih temelja dimenzija 350/250/20cm za prethodno opisanu nadstrešnicu. Iskop i odvoz materijala uračunati u cijenu. Obračun po komadu izvedenih temelja. </t>
  </si>
  <si>
    <t>16.</t>
  </si>
  <si>
    <t>Nabava, izrada i ugradnja nove zaštitne ograde od  željezne cijevi kružnog poprečnog presjeka,  promjera 50mm, visine 110cm u dva polja. U cijenu uračunata antikorozivna zaštita, temeljni premaz i dva zaštitna sloja boje. Obračun po metru dužnom izvedene ograde.</t>
  </si>
  <si>
    <t>m'</t>
  </si>
  <si>
    <t>17.</t>
  </si>
  <si>
    <t>Bojanje postojeće ograde, priprema, popravak, skidanje postojeće boje, antikorozivni temeljni premaz i dva zaštitna sloja uljane boje po izboru Investitora. Obračun po metru dužnom obojene ograde.</t>
  </si>
  <si>
    <t>18.</t>
  </si>
  <si>
    <t xml:space="preserve">Uklanajnje grafita sa javnih površina. Obračun po metru kvadratnom očišćene površine. </t>
  </si>
  <si>
    <t>m2</t>
  </si>
  <si>
    <t>19.</t>
  </si>
  <si>
    <t>a)</t>
  </si>
  <si>
    <t>b)</t>
  </si>
  <si>
    <t>paušal</t>
  </si>
  <si>
    <t>UKUPNO</t>
  </si>
  <si>
    <t>PDV (25%)</t>
  </si>
  <si>
    <t>SVEUKUPNO</t>
  </si>
  <si>
    <t>Napomena : Svaki traženi zahvat od strane službi Gradske uprave izvoditelj je dužan izvršiti u najkraćem mogućem roku, a najduže 48 sati od davanja radnog naloga, a pojedine zahvate i u roku nekoliko sati ( ljetni period, priroda posla, lokacija) !</t>
  </si>
  <si>
    <t xml:space="preserve">MJESEČNO ODRŽAVANJE FONTANA:  </t>
  </si>
  <si>
    <r>
      <rPr>
        <i/>
        <u/>
        <sz val="11"/>
        <color rgb="FF000000"/>
        <rFont val="Calibri"/>
        <family val="2"/>
        <charset val="238"/>
      </rPr>
      <t xml:space="preserve">GENERALNO ČIŠĆENJE FONTANA:  </t>
    </r>
    <r>
      <rPr>
        <sz val="11"/>
        <color rgb="FF000000"/>
        <rFont val="Calibri"/>
        <family val="2"/>
        <charset val="238"/>
      </rPr>
      <t xml:space="preserve"> </t>
    </r>
  </si>
  <si>
    <t xml:space="preserve">- generalno čišćenje svih elemenata ( elketričnih i vodovodnih ), kao i stijenki bazena solnom kiselinom </t>
  </si>
  <si>
    <t>odnosi se na fonatne Đardin i fontanu na Trgu dr. Franje Tuđmana</t>
  </si>
  <si>
    <t>ODRŽAVANJE FONTANA</t>
  </si>
  <si>
    <t>- odnosi se na fontanu Đardin</t>
  </si>
  <si>
    <t>- dopunjavanje bazena vodom te ponovno puštanje u rad, uključivanje i podešavanje reflektora te glavne pumpe, a po potrebi i smjera i pritiska mlaznica</t>
  </si>
  <si>
    <t>- odnosi se na fontanu na Trgu dr. Franje Tuđmana</t>
  </si>
  <si>
    <t xml:space="preserve">- generalno čišćenje svih elemenata ( električnih i vodovodnih ), kao i stijenki bazena solnom kiselinom </t>
  </si>
  <si>
    <t>- dopunjavanje bazena vodom te ponovno puštanje u rad, uključivanje i podešavanje glavne pumpe</t>
  </si>
  <si>
    <t>c)</t>
  </si>
  <si>
    <t>- vizualni pregled (dnevno) sustava fontane i pripadajućeg elektro ormarića te prema potrebi površinsko čišćenje bazena (lišće i sitne nečistoće), pri temperaturama nižim od -10 stupnjeva Celzijevih povremeno provjeravanje nivoa vode u bazenu, a po potrebi postavljanje plastičnih posuda sa pijeskom i zrakom zbog leda.</t>
  </si>
  <si>
    <t>-jedinična cijena obuhvaća mjesečno održavanje navedenih fontana, a količina broj mjeseci mjesečnog održavanja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</si>
</sst>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i/>
      <u/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3" fontId="0" fillId="0" borderId="2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quotePrefix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3" fontId="0" fillId="0" borderId="5" xfId="0" applyNumberFormat="1" applyBorder="1" applyAlignment="1">
      <alignment horizontal="center" vertical="center"/>
    </xf>
    <xf numFmtId="0" fontId="0" fillId="0" borderId="3" xfId="0" quotePrefix="1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  <xf numFmtId="43" fontId="3" fillId="0" borderId="4" xfId="0" applyNumberFormat="1" applyFont="1" applyBorder="1"/>
    <xf numFmtId="43" fontId="3" fillId="0" borderId="2" xfId="0" applyNumberFormat="1" applyFont="1" applyBorder="1"/>
    <xf numFmtId="0" fontId="3" fillId="0" borderId="0" xfId="0" applyFont="1" applyAlignment="1">
      <alignment horizontal="center" vertical="center"/>
    </xf>
    <xf numFmtId="43" fontId="3" fillId="0" borderId="0" xfId="0" applyNumberFormat="1" applyFont="1"/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43" fontId="6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43" fontId="0" fillId="0" borderId="11" xfId="0" applyNumberFormat="1" applyBorder="1" applyAlignment="1">
      <alignment horizontal="center" vertical="center"/>
    </xf>
    <xf numFmtId="43" fontId="0" fillId="0" borderId="6" xfId="0" applyNumberForma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0" fillId="0" borderId="9" xfId="0" quotePrefix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3" fontId="0" fillId="0" borderId="3" xfId="0" applyNumberFormat="1" applyBorder="1" applyAlignment="1">
      <alignment horizontal="center" vertical="center"/>
    </xf>
    <xf numFmtId="43" fontId="0" fillId="0" borderId="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3" fontId="0" fillId="0" borderId="9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view="pageBreakPreview" topLeftCell="A13" zoomScale="60" zoomScaleNormal="100" workbookViewId="0">
      <selection activeCell="S32" sqref="S32"/>
    </sheetView>
  </sheetViews>
  <sheetFormatPr defaultRowHeight="15" x14ac:dyDescent="0.25"/>
  <cols>
    <col min="2" max="2" width="34.140625" customWidth="1"/>
    <col min="4" max="4" width="11.85546875" bestFit="1" customWidth="1"/>
    <col min="5" max="5" width="13.42578125" customWidth="1"/>
    <col min="6" max="6" width="13.140625" customWidth="1"/>
    <col min="11" max="11" width="12" style="1" customWidth="1"/>
  </cols>
  <sheetData>
    <row r="1" spans="1:11" x14ac:dyDescent="0.25">
      <c r="A1" s="58" t="s">
        <v>0</v>
      </c>
      <c r="B1" s="58"/>
      <c r="C1" s="58"/>
      <c r="D1" s="58"/>
      <c r="E1" s="58"/>
      <c r="F1" s="58"/>
    </row>
    <row r="2" spans="1:11" ht="15" customHeight="1" x14ac:dyDescent="0.25">
      <c r="A2" s="58"/>
      <c r="B2" s="58"/>
      <c r="C2" s="58"/>
      <c r="D2" s="58"/>
      <c r="E2" s="58"/>
      <c r="F2" s="58"/>
    </row>
    <row r="4" spans="1:11" ht="47.2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11" ht="75" x14ac:dyDescent="0.25">
      <c r="A5" s="3" t="s">
        <v>7</v>
      </c>
      <c r="B5" s="4" t="s">
        <v>8</v>
      </c>
      <c r="C5" s="5" t="s">
        <v>9</v>
      </c>
      <c r="D5" s="6">
        <v>5</v>
      </c>
      <c r="E5" s="6"/>
      <c r="F5" s="6">
        <f>D5*E5</f>
        <v>0</v>
      </c>
      <c r="K5" s="7"/>
    </row>
    <row r="6" spans="1:11" ht="45" x14ac:dyDescent="0.25">
      <c r="A6" s="3" t="s">
        <v>10</v>
      </c>
      <c r="B6" s="4" t="s">
        <v>11</v>
      </c>
      <c r="C6" s="5" t="s">
        <v>9</v>
      </c>
      <c r="D6" s="6">
        <v>10</v>
      </c>
      <c r="E6" s="6"/>
      <c r="F6" s="6">
        <f t="shared" ref="F6:F23" si="0">D6*E6</f>
        <v>0</v>
      </c>
      <c r="K6" s="7"/>
    </row>
    <row r="7" spans="1:11" ht="105" x14ac:dyDescent="0.25">
      <c r="A7" s="3" t="s">
        <v>12</v>
      </c>
      <c r="B7" s="4" t="s">
        <v>13</v>
      </c>
      <c r="C7" s="5" t="s">
        <v>9</v>
      </c>
      <c r="D7" s="6">
        <v>20</v>
      </c>
      <c r="E7" s="6"/>
      <c r="F7" s="6">
        <f t="shared" si="0"/>
        <v>0</v>
      </c>
      <c r="K7" s="7"/>
    </row>
    <row r="8" spans="1:11" ht="60" x14ac:dyDescent="0.25">
      <c r="A8" s="45" t="s">
        <v>14</v>
      </c>
      <c r="B8" s="9" t="s">
        <v>15</v>
      </c>
      <c r="C8" s="5"/>
      <c r="D8" s="6"/>
      <c r="E8" s="6"/>
      <c r="F8" s="6"/>
      <c r="K8" s="7"/>
    </row>
    <row r="9" spans="1:11" ht="15" customHeight="1" x14ac:dyDescent="0.25">
      <c r="A9" s="46"/>
      <c r="B9" s="4" t="s">
        <v>16</v>
      </c>
      <c r="C9" s="5" t="s">
        <v>9</v>
      </c>
      <c r="D9" s="6">
        <v>20</v>
      </c>
      <c r="E9" s="6"/>
      <c r="F9" s="6">
        <f t="shared" si="0"/>
        <v>0</v>
      </c>
      <c r="K9" s="7"/>
    </row>
    <row r="10" spans="1:11" ht="15" customHeight="1" x14ac:dyDescent="0.25">
      <c r="A10" s="46"/>
      <c r="B10" s="4" t="s">
        <v>17</v>
      </c>
      <c r="C10" s="5" t="s">
        <v>9</v>
      </c>
      <c r="D10" s="6">
        <v>10</v>
      </c>
      <c r="E10" s="6"/>
      <c r="F10" s="6">
        <f t="shared" si="0"/>
        <v>0</v>
      </c>
      <c r="K10" s="7"/>
    </row>
    <row r="11" spans="1:11" ht="15" customHeight="1" x14ac:dyDescent="0.25">
      <c r="A11" s="46"/>
      <c r="B11" s="4" t="s">
        <v>18</v>
      </c>
      <c r="C11" s="5" t="s">
        <v>9</v>
      </c>
      <c r="D11" s="6">
        <v>20</v>
      </c>
      <c r="E11" s="6"/>
      <c r="F11" s="6">
        <f t="shared" si="0"/>
        <v>0</v>
      </c>
      <c r="K11" s="7"/>
    </row>
    <row r="12" spans="1:11" ht="15" customHeight="1" x14ac:dyDescent="0.25">
      <c r="A12" s="47"/>
      <c r="B12" s="4" t="s">
        <v>19</v>
      </c>
      <c r="C12" s="5" t="s">
        <v>9</v>
      </c>
      <c r="D12" s="6">
        <v>10</v>
      </c>
      <c r="E12" s="6"/>
      <c r="F12" s="6">
        <f t="shared" si="0"/>
        <v>0</v>
      </c>
      <c r="K12" s="7"/>
    </row>
    <row r="13" spans="1:11" ht="60" x14ac:dyDescent="0.25">
      <c r="A13" s="3" t="s">
        <v>20</v>
      </c>
      <c r="B13" s="4" t="s">
        <v>21</v>
      </c>
      <c r="C13" s="5" t="s">
        <v>9</v>
      </c>
      <c r="D13" s="6">
        <v>5</v>
      </c>
      <c r="E13" s="6"/>
      <c r="F13" s="6">
        <f t="shared" si="0"/>
        <v>0</v>
      </c>
      <c r="K13" s="7"/>
    </row>
    <row r="14" spans="1:11" ht="60" x14ac:dyDescent="0.25">
      <c r="A14" s="3" t="s">
        <v>22</v>
      </c>
      <c r="B14" s="4" t="s">
        <v>23</v>
      </c>
      <c r="C14" s="5" t="s">
        <v>9</v>
      </c>
      <c r="D14" s="6">
        <v>10</v>
      </c>
      <c r="E14" s="6"/>
      <c r="F14" s="6">
        <f t="shared" si="0"/>
        <v>0</v>
      </c>
      <c r="K14" s="7"/>
    </row>
    <row r="15" spans="1:11" ht="60" x14ac:dyDescent="0.25">
      <c r="A15" s="3" t="s">
        <v>24</v>
      </c>
      <c r="B15" s="4" t="s">
        <v>25</v>
      </c>
      <c r="C15" s="5" t="s">
        <v>9</v>
      </c>
      <c r="D15" s="6">
        <v>5</v>
      </c>
      <c r="E15" s="6"/>
      <c r="F15" s="6">
        <f t="shared" si="0"/>
        <v>0</v>
      </c>
      <c r="K15" s="7"/>
    </row>
    <row r="16" spans="1:11" ht="98.25" customHeight="1" x14ac:dyDescent="0.25">
      <c r="A16" s="3" t="s">
        <v>26</v>
      </c>
      <c r="B16" s="4" t="s">
        <v>27</v>
      </c>
      <c r="C16" s="5" t="s">
        <v>28</v>
      </c>
      <c r="D16" s="6">
        <v>20</v>
      </c>
      <c r="E16" s="6"/>
      <c r="F16" s="6">
        <f t="shared" si="0"/>
        <v>0</v>
      </c>
      <c r="K16" s="7"/>
    </row>
    <row r="17" spans="1:11" ht="60" x14ac:dyDescent="0.25">
      <c r="A17" s="3" t="s">
        <v>29</v>
      </c>
      <c r="B17" s="4" t="s">
        <v>30</v>
      </c>
      <c r="C17" s="5" t="s">
        <v>28</v>
      </c>
      <c r="D17" s="6">
        <v>60</v>
      </c>
      <c r="E17" s="6"/>
      <c r="F17" s="6">
        <f t="shared" si="0"/>
        <v>0</v>
      </c>
      <c r="K17" s="7"/>
    </row>
    <row r="18" spans="1:11" ht="60" x14ac:dyDescent="0.25">
      <c r="A18" s="24" t="s">
        <v>31</v>
      </c>
      <c r="B18" s="25" t="s">
        <v>32</v>
      </c>
      <c r="C18" s="26" t="s">
        <v>28</v>
      </c>
      <c r="D18" s="27">
        <v>40</v>
      </c>
      <c r="E18" s="27"/>
      <c r="F18" s="27">
        <f t="shared" si="0"/>
        <v>0</v>
      </c>
      <c r="K18" s="7"/>
    </row>
    <row r="19" spans="1:11" ht="60" x14ac:dyDescent="0.25">
      <c r="A19" s="45" t="s">
        <v>33</v>
      </c>
      <c r="B19" s="11" t="s">
        <v>34</v>
      </c>
      <c r="C19" s="5"/>
      <c r="D19" s="6"/>
      <c r="E19" s="6"/>
      <c r="F19" s="6">
        <f t="shared" si="0"/>
        <v>0</v>
      </c>
      <c r="K19" s="7"/>
    </row>
    <row r="20" spans="1:11" x14ac:dyDescent="0.25">
      <c r="A20" s="46"/>
      <c r="B20" s="12" t="s">
        <v>35</v>
      </c>
      <c r="C20" s="5" t="s">
        <v>9</v>
      </c>
      <c r="D20" s="6">
        <v>10</v>
      </c>
      <c r="E20" s="6"/>
      <c r="F20" s="6">
        <f t="shared" si="0"/>
        <v>0</v>
      </c>
      <c r="K20" s="7"/>
    </row>
    <row r="21" spans="1:11" x14ac:dyDescent="0.25">
      <c r="A21" s="47"/>
      <c r="B21" s="12" t="s">
        <v>36</v>
      </c>
      <c r="C21" s="5" t="s">
        <v>9</v>
      </c>
      <c r="D21" s="6">
        <v>6</v>
      </c>
      <c r="E21" s="6"/>
      <c r="F21" s="6">
        <f t="shared" si="0"/>
        <v>0</v>
      </c>
      <c r="K21" s="7"/>
    </row>
    <row r="22" spans="1:11" ht="60" x14ac:dyDescent="0.25">
      <c r="A22" s="3" t="s">
        <v>37</v>
      </c>
      <c r="B22" s="4" t="s">
        <v>38</v>
      </c>
      <c r="C22" s="5" t="s">
        <v>9</v>
      </c>
      <c r="D22" s="6">
        <v>10</v>
      </c>
      <c r="E22" s="6"/>
      <c r="F22" s="6">
        <f t="shared" si="0"/>
        <v>0</v>
      </c>
      <c r="K22" s="7"/>
    </row>
    <row r="23" spans="1:11" ht="195" x14ac:dyDescent="0.25">
      <c r="A23" s="8" t="s">
        <v>39</v>
      </c>
      <c r="B23" s="10" t="s">
        <v>40</v>
      </c>
      <c r="C23" s="13" t="s">
        <v>41</v>
      </c>
      <c r="D23" s="14">
        <v>3</v>
      </c>
      <c r="E23" s="14"/>
      <c r="F23" s="14">
        <f t="shared" si="0"/>
        <v>0</v>
      </c>
      <c r="K23" s="7"/>
    </row>
    <row r="24" spans="1:11" ht="90" x14ac:dyDescent="0.25">
      <c r="A24" s="8" t="s">
        <v>42</v>
      </c>
      <c r="B24" s="10" t="s">
        <v>43</v>
      </c>
      <c r="C24" s="13" t="s">
        <v>41</v>
      </c>
      <c r="D24" s="14">
        <v>6</v>
      </c>
      <c r="E24" s="14"/>
      <c r="F24" s="14">
        <f>D24*E24</f>
        <v>0</v>
      </c>
      <c r="K24" s="7"/>
    </row>
    <row r="25" spans="1:11" ht="105" x14ac:dyDescent="0.25">
      <c r="A25" s="8" t="s">
        <v>44</v>
      </c>
      <c r="B25" s="10" t="s">
        <v>45</v>
      </c>
      <c r="C25" s="13" t="s">
        <v>41</v>
      </c>
      <c r="D25" s="14">
        <v>3</v>
      </c>
      <c r="E25" s="14"/>
      <c r="F25" s="14">
        <f>D25*E25</f>
        <v>0</v>
      </c>
      <c r="K25" s="7"/>
    </row>
    <row r="26" spans="1:11" ht="135" x14ac:dyDescent="0.25">
      <c r="A26" s="3" t="s">
        <v>46</v>
      </c>
      <c r="B26" s="4" t="s">
        <v>47</v>
      </c>
      <c r="C26" s="5" t="s">
        <v>48</v>
      </c>
      <c r="D26" s="6">
        <v>10</v>
      </c>
      <c r="E26" s="6"/>
      <c r="F26" s="6">
        <f>D26*E26</f>
        <v>0</v>
      </c>
      <c r="K26" s="7"/>
    </row>
    <row r="27" spans="1:11" ht="90" x14ac:dyDescent="0.25">
      <c r="A27" s="8" t="s">
        <v>49</v>
      </c>
      <c r="B27" s="4" t="s">
        <v>50</v>
      </c>
      <c r="C27" s="13" t="s">
        <v>48</v>
      </c>
      <c r="D27" s="14">
        <v>30</v>
      </c>
      <c r="E27" s="14"/>
      <c r="F27" s="14">
        <f>D27*E27</f>
        <v>0</v>
      </c>
      <c r="K27" s="7"/>
    </row>
    <row r="28" spans="1:11" ht="45" x14ac:dyDescent="0.25">
      <c r="A28" s="3" t="s">
        <v>51</v>
      </c>
      <c r="B28" s="4" t="s">
        <v>52</v>
      </c>
      <c r="C28" s="5" t="s">
        <v>53</v>
      </c>
      <c r="D28" s="6">
        <v>20</v>
      </c>
      <c r="E28" s="15"/>
      <c r="F28" s="6">
        <f>D28*E28</f>
        <v>0</v>
      </c>
      <c r="K28" s="7"/>
    </row>
    <row r="29" spans="1:11" ht="15" customHeight="1" x14ac:dyDescent="0.25">
      <c r="A29" s="8" t="s">
        <v>54</v>
      </c>
      <c r="B29" s="28" t="s">
        <v>66</v>
      </c>
      <c r="C29" s="29"/>
      <c r="D29" s="30"/>
      <c r="E29" s="30"/>
      <c r="F29" s="31"/>
      <c r="K29" s="7"/>
    </row>
    <row r="30" spans="1:11" x14ac:dyDescent="0.25">
      <c r="A30" s="45" t="s">
        <v>55</v>
      </c>
      <c r="B30" s="32" t="s">
        <v>62</v>
      </c>
      <c r="C30" s="48" t="s">
        <v>57</v>
      </c>
      <c r="D30" s="51">
        <v>10</v>
      </c>
      <c r="E30" s="51"/>
      <c r="F30" s="51">
        <f>D30*E30</f>
        <v>0</v>
      </c>
      <c r="K30" s="7"/>
    </row>
    <row r="31" spans="1:11" ht="32.25" customHeight="1" x14ac:dyDescent="0.25">
      <c r="A31" s="46"/>
      <c r="B31" s="17" t="s">
        <v>65</v>
      </c>
      <c r="C31" s="49"/>
      <c r="D31" s="52"/>
      <c r="E31" s="52"/>
      <c r="F31" s="52"/>
      <c r="K31" s="7"/>
    </row>
    <row r="32" spans="1:11" ht="150" x14ac:dyDescent="0.25">
      <c r="A32" s="46"/>
      <c r="B32" s="17" t="s">
        <v>73</v>
      </c>
      <c r="C32" s="49"/>
      <c r="D32" s="52"/>
      <c r="E32" s="52"/>
      <c r="F32" s="52"/>
      <c r="K32" s="7"/>
    </row>
    <row r="33" spans="1:11" ht="60" x14ac:dyDescent="0.25">
      <c r="A33" s="46"/>
      <c r="B33" s="17" t="s">
        <v>74</v>
      </c>
      <c r="C33" s="49"/>
      <c r="D33" s="52"/>
      <c r="E33" s="52"/>
      <c r="F33" s="52"/>
      <c r="K33" s="7"/>
    </row>
    <row r="34" spans="1:11" x14ac:dyDescent="0.25">
      <c r="A34" s="45" t="s">
        <v>56</v>
      </c>
      <c r="B34" s="18" t="s">
        <v>63</v>
      </c>
      <c r="C34" s="48" t="s">
        <v>41</v>
      </c>
      <c r="D34" s="51">
        <v>3</v>
      </c>
      <c r="E34" s="51"/>
      <c r="F34" s="51">
        <f>D34*E34</f>
        <v>0</v>
      </c>
      <c r="K34" s="7"/>
    </row>
    <row r="35" spans="1:11" x14ac:dyDescent="0.25">
      <c r="A35" s="46"/>
      <c r="B35" s="16" t="s">
        <v>67</v>
      </c>
      <c r="C35" s="49"/>
      <c r="D35" s="52"/>
      <c r="E35" s="52"/>
      <c r="F35" s="52"/>
      <c r="K35" s="7"/>
    </row>
    <row r="36" spans="1:11" ht="45" x14ac:dyDescent="0.25">
      <c r="A36" s="46"/>
      <c r="B36" s="16" t="s">
        <v>64</v>
      </c>
      <c r="C36" s="49"/>
      <c r="D36" s="52"/>
      <c r="E36" s="52"/>
      <c r="F36" s="52"/>
      <c r="K36" s="7"/>
    </row>
    <row r="37" spans="1:11" ht="75" x14ac:dyDescent="0.25">
      <c r="A37" s="47"/>
      <c r="B37" s="19" t="s">
        <v>68</v>
      </c>
      <c r="C37" s="50"/>
      <c r="D37" s="53"/>
      <c r="E37" s="53"/>
      <c r="F37" s="53"/>
      <c r="K37" s="7"/>
    </row>
    <row r="38" spans="1:11" x14ac:dyDescent="0.25">
      <c r="A38" s="46" t="s">
        <v>72</v>
      </c>
      <c r="B38" s="34" t="s">
        <v>63</v>
      </c>
      <c r="C38" s="49" t="s">
        <v>41</v>
      </c>
      <c r="D38" s="52">
        <v>3</v>
      </c>
      <c r="E38" s="52"/>
      <c r="F38" s="52">
        <f>D38*E38</f>
        <v>0</v>
      </c>
      <c r="K38" s="7"/>
    </row>
    <row r="39" spans="1:11" ht="30" x14ac:dyDescent="0.25">
      <c r="A39" s="46"/>
      <c r="B39" s="16" t="s">
        <v>69</v>
      </c>
      <c r="C39" s="49"/>
      <c r="D39" s="52"/>
      <c r="E39" s="52"/>
      <c r="F39" s="52"/>
      <c r="K39" s="7"/>
    </row>
    <row r="40" spans="1:11" ht="45" x14ac:dyDescent="0.25">
      <c r="A40" s="46"/>
      <c r="B40" s="16" t="s">
        <v>70</v>
      </c>
      <c r="C40" s="49"/>
      <c r="D40" s="52"/>
      <c r="E40" s="52"/>
      <c r="F40" s="52"/>
      <c r="K40" s="7"/>
    </row>
    <row r="41" spans="1:11" ht="60.75" thickBot="1" x14ac:dyDescent="0.3">
      <c r="A41" s="54"/>
      <c r="B41" s="33" t="s">
        <v>71</v>
      </c>
      <c r="C41" s="55"/>
      <c r="D41" s="56"/>
      <c r="E41" s="56"/>
      <c r="F41" s="56"/>
      <c r="K41" s="7"/>
    </row>
    <row r="42" spans="1:11" ht="15" customHeight="1" thickTop="1" x14ac:dyDescent="0.25">
      <c r="A42" s="57" t="s">
        <v>58</v>
      </c>
      <c r="B42" s="57"/>
      <c r="C42" s="57"/>
      <c r="D42" s="57"/>
      <c r="E42" s="57"/>
      <c r="F42" s="20">
        <f>SUM(F5:F37)</f>
        <v>0</v>
      </c>
    </row>
    <row r="43" spans="1:11" ht="15" customHeight="1" x14ac:dyDescent="0.25">
      <c r="A43" s="35" t="s">
        <v>59</v>
      </c>
      <c r="B43" s="35"/>
      <c r="C43" s="35"/>
      <c r="D43" s="35"/>
      <c r="E43" s="35"/>
      <c r="F43" s="21">
        <f>0.25*F42</f>
        <v>0</v>
      </c>
    </row>
    <row r="44" spans="1:11" ht="15" customHeight="1" x14ac:dyDescent="0.25">
      <c r="A44" s="35" t="s">
        <v>60</v>
      </c>
      <c r="B44" s="35"/>
      <c r="C44" s="35"/>
      <c r="D44" s="35"/>
      <c r="E44" s="35"/>
      <c r="F44" s="21">
        <f>F42+F43</f>
        <v>0</v>
      </c>
    </row>
    <row r="45" spans="1:11" ht="15" customHeight="1" x14ac:dyDescent="0.25">
      <c r="A45" s="22"/>
      <c r="B45" s="22"/>
      <c r="C45" s="22"/>
      <c r="D45" s="22"/>
      <c r="E45" s="22"/>
      <c r="F45" s="23"/>
    </row>
    <row r="47" spans="1:11" ht="15" customHeight="1" x14ac:dyDescent="0.25">
      <c r="A47" s="36" t="s">
        <v>61</v>
      </c>
      <c r="B47" s="37"/>
      <c r="C47" s="37"/>
      <c r="D47" s="37"/>
      <c r="E47" s="37"/>
      <c r="F47" s="38"/>
    </row>
    <row r="48" spans="1:11" x14ac:dyDescent="0.25">
      <c r="A48" s="39"/>
      <c r="B48" s="40"/>
      <c r="C48" s="40"/>
      <c r="D48" s="40"/>
      <c r="E48" s="40"/>
      <c r="F48" s="41"/>
    </row>
    <row r="49" spans="1:6" x14ac:dyDescent="0.25">
      <c r="A49" s="42"/>
      <c r="B49" s="43"/>
      <c r="C49" s="43"/>
      <c r="D49" s="43"/>
      <c r="E49" s="43"/>
      <c r="F49" s="44"/>
    </row>
  </sheetData>
  <mergeCells count="22">
    <mergeCell ref="A1:F2"/>
    <mergeCell ref="A8:A12"/>
    <mergeCell ref="A19:A21"/>
    <mergeCell ref="A30:A33"/>
    <mergeCell ref="C30:C33"/>
    <mergeCell ref="D30:D33"/>
    <mergeCell ref="E30:E33"/>
    <mergeCell ref="F30:F33"/>
    <mergeCell ref="A44:E44"/>
    <mergeCell ref="A47:F49"/>
    <mergeCell ref="A34:A37"/>
    <mergeCell ref="C34:C37"/>
    <mergeCell ref="D34:D37"/>
    <mergeCell ref="E34:E37"/>
    <mergeCell ref="F34:F37"/>
    <mergeCell ref="A38:A41"/>
    <mergeCell ref="C38:C41"/>
    <mergeCell ref="D38:D41"/>
    <mergeCell ref="E38:E41"/>
    <mergeCell ref="F38:F41"/>
    <mergeCell ref="A42:E42"/>
    <mergeCell ref="A43:E43"/>
  </mergeCells>
  <pageMargins left="0.7" right="0.7" top="0.75" bottom="0.75" header="0.3" footer="0.3"/>
  <pageSetup paperSize="9" scale="96" orientation="portrait" verticalDpi="0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Slavica Matic</cp:lastModifiedBy>
  <cp:revision/>
  <cp:lastPrinted>2024-11-06T09:10:33Z</cp:lastPrinted>
  <dcterms:created xsi:type="dcterms:W3CDTF">2023-08-09T06:01:08Z</dcterms:created>
  <dcterms:modified xsi:type="dcterms:W3CDTF">2024-11-06T09:11:09Z</dcterms:modified>
  <cp:category/>
  <cp:contentStatus/>
</cp:coreProperties>
</file>