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3256" windowHeight="13176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F23"/>
  <c r="F22"/>
  <c r="F21"/>
  <c r="F20"/>
  <c r="F18"/>
  <c r="F17"/>
  <c r="F16"/>
  <c r="F15"/>
  <c r="F14"/>
  <c r="F13"/>
  <c r="F12"/>
  <c r="F11"/>
  <c r="F10"/>
  <c r="F9"/>
  <c r="F8"/>
  <c r="F7"/>
  <c r="F6"/>
  <c r="F5"/>
  <c r="F25" l="1"/>
  <c r="F26" s="1"/>
  <c r="F27" s="1"/>
</calcChain>
</file>

<file path=xl/sharedStrings.xml><?xml version="1.0" encoding="utf-8"?>
<sst xmlns="http://schemas.openxmlformats.org/spreadsheetml/2006/main" count="71" uniqueCount="57">
  <si>
    <t>TROŠKOVNIK ODRŽAVANJA JAVNIH POVRŠINA NA KOJIMA NIJE DOPUŠTEN PROMET MOTORNIM VOZILIMA</t>
  </si>
  <si>
    <t>REDNI BROJ</t>
  </si>
  <si>
    <t>OPIS STAVKE</t>
  </si>
  <si>
    <t>JEDINICA MJERE</t>
  </si>
  <si>
    <t>KOLIČINA</t>
  </si>
  <si>
    <t>JEDINIČNA CIJENA (eur)</t>
  </si>
  <si>
    <t>IZNOS (eur)</t>
  </si>
  <si>
    <t>1.</t>
  </si>
  <si>
    <t>Popravak oštećenih i pomjerenih kamenih ploča na javnim gradskim površinama te po potrebi nabava novih kamenih ploča. ( Slike 1-5 u Prilogu) Obnovljena površina se mora strukturom i obradom uklopiti u postojeću površinu. Obračun po m2 dobavljenih i ugrađenih ploča.</t>
  </si>
  <si>
    <t>m2</t>
  </si>
  <si>
    <t>2.</t>
  </si>
  <si>
    <t xml:space="preserve">Postavljanje, privremeno premještanje s odlaganjem u stranu te vraćanje ili skidanje betonskih gljiva. U cijenu uključen transport na lokaciju po izboru Investitora. </t>
  </si>
  <si>
    <t>kom</t>
  </si>
  <si>
    <t>3.</t>
  </si>
  <si>
    <t>Postavljanje i betoniranje gljiva. U cijenu uključen transport na lokaciju po izboru Investitora.</t>
  </si>
  <si>
    <t>4.</t>
  </si>
  <si>
    <t>Dobava i ugradnja novih betonskih rubnjaka dimenzija 100/25/15 cm na polusuhu betonsku podlogu. Iskop temelja uračunat u cijenu. Dimenzije temelja 30/20cm. Obračun po metru dužnom komplet izvedenih rubnjaka.</t>
  </si>
  <si>
    <t>m'</t>
  </si>
  <si>
    <t>5.</t>
  </si>
  <si>
    <t>Dobava i ugradnja novih betonskih rubnjaka dimenzija 100/25/8 cm na polusuhu betonsku podlogu. Iskop temelja uračunat u cijenu. Dimenzije temelja 30/20cm. Obračun po metru dužnom komplet izvedenih rubnjaka.</t>
  </si>
  <si>
    <t>6.</t>
  </si>
  <si>
    <t xml:space="preserve">Dobava i ugradnja betona za plato ili stazu. Klasa betona C25/30, debljina ugrađenog betona d=10cm. U cijenu uključena i dobava i ugradnja armature ( mreže R-131 ). Obračun po metru kubnog ugrađenog betona. </t>
  </si>
  <si>
    <t>m3</t>
  </si>
  <si>
    <t>7.</t>
  </si>
  <si>
    <t>Dobava materijala te izrada armirano betonskog zida betonom klase C25/30, debljine do 25cm. Armatura nije uključena u cijenu. Obračun po metru kubnom ugrađenog betona.</t>
  </si>
  <si>
    <t>8.</t>
  </si>
  <si>
    <t>Dobava i ugradnja obrađene armature - mreže, šipke, vilice. Obračun po kilogramu ugrađene armature.</t>
  </si>
  <si>
    <t>kg</t>
  </si>
  <si>
    <t>9.</t>
  </si>
  <si>
    <t>Dobava i ugradnja kamenog materijala granulacije 0-120mm. U cijenu uključeno nabijanje u slojevima. Obračun po metru kubnom ugrađenog kamenog materijala.</t>
  </si>
  <si>
    <t>10.</t>
  </si>
  <si>
    <t>Sanacija urušenog kamenog zida preslagivanjem postojećih kamenih blokova te povezivanje istih cementnim mortom. Obračun po metru kvadratnom saniranog kamenog zida.</t>
  </si>
  <si>
    <t>11.</t>
  </si>
  <si>
    <t>Iskop i odvoz materijala na gradski deponij u sraslom stanju bez obzira na kategoriju iskopanog materijala. Obračun po metru kubnog iskopanog i odvezenog materijala.</t>
  </si>
  <si>
    <t>12.</t>
  </si>
  <si>
    <t>Dobava, ugradnja i valjanje jalovine. Obračun po metru kubnog ugrađenog materijala.</t>
  </si>
  <si>
    <t>13.</t>
  </si>
  <si>
    <t>Dobava ugradnja i valjanje tampona. Obračun po metru kubnom ugrađenog materijala.</t>
  </si>
  <si>
    <t>14.</t>
  </si>
  <si>
    <t>Izrada betonskih rampi za invalide ( Slike 6-8 u prilogu ) Pripremni radovi ( zapilavanje asfalta i rubnjaka, odvoz viška materijala i sl. )uračunati u cijenu. Obračun po komadu izvedene rampe.</t>
  </si>
  <si>
    <t>15.</t>
  </si>
  <si>
    <t>Izvođenje završnog sloja betonske rampe kao  u prethodnoj stavci, gotovim betonskim elementima ili betonskim opločnicima dimenzija 40/40cm (prema slikama 6-8 u prilogu), a na zahtjev Investitora. Obračun po m2 izvedenog završnog sloja.</t>
  </si>
  <si>
    <t>16.</t>
  </si>
  <si>
    <t>Nabava, izrada i ugradnja nove zaštitne ograde od  željezne cijevi kružnog poprečnog presjeka,  promjera 50mm, visine 110cm u dva polja. U cijenu uračunata antikorozivna zaštita, temeljni premaz i dva zaštitna sloja boje. Obračun po metru dužnom izvedene ograde.</t>
  </si>
  <si>
    <t>17.</t>
  </si>
  <si>
    <t>Bojanje postojeće ograde, priprema, popravak, skidanje postojeće boje, antikorozivni temeljni premaz i dva zaštitna sloja uljane boje po izboru Investitora. Obračun po metru dužnom obojene ograde.</t>
  </si>
  <si>
    <t>18.</t>
  </si>
  <si>
    <t>Bravarski radovi na licu mjesta ( zavarivanje, pilanje željeza, brušenje i slično). Potrošni materijal uračunat u cijenu. Obračun po satu utrošenom na radove prema radnom nalogu ovjerenom od poslodavca i Investitora.</t>
  </si>
  <si>
    <t>h</t>
  </si>
  <si>
    <t>19.</t>
  </si>
  <si>
    <t>Nepredviđeni radovi NKV radnika. Obračun po utrošenom satu radnika prema radnom nalogu ovjerenom od strane poslodavca i Investitora.</t>
  </si>
  <si>
    <t>20.</t>
  </si>
  <si>
    <t>Nepredviđeni radovi KV radnika. Obračun po utrošenom satu radnika prema radnom nalogu ovjerenom od strane poslodavca i Investitora.</t>
  </si>
  <si>
    <t>UKUPNO</t>
  </si>
  <si>
    <t>PDV (25%)</t>
  </si>
  <si>
    <t>SVEUKUPNO</t>
  </si>
  <si>
    <t>Napomena : Svaki traženi zahvat od strane službi Gradske uprave izvoditelj je dužan izvršiti u najkraćem mogućem roku, a najduže 48 sati od davanja radnog naloga, a pojedine zahvate i u roku nekoliko sati ( ljetni period, priroda posla, lokacija) !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</si>
</sst>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3" fillId="0" borderId="4" xfId="0" applyNumberFormat="1" applyFont="1" applyBorder="1"/>
    <xf numFmtId="164" fontId="3" fillId="0" borderId="2" xfId="0" applyNumberFormat="1" applyFont="1" applyBorder="1"/>
    <xf numFmtId="0" fontId="1" fillId="2" borderId="0" xfId="0" applyFont="1" applyFill="1" applyAlignment="1">
      <alignment horizontal="center" wrapText="1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</cellXfs>
  <cellStyles count="1">
    <cellStyle name="Obič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tabSelected="1" view="pageBreakPreview" zoomScale="60" zoomScaleNormal="100" workbookViewId="0">
      <selection activeCell="E6" sqref="E6"/>
    </sheetView>
  </sheetViews>
  <sheetFormatPr defaultRowHeight="14.4"/>
  <cols>
    <col min="2" max="2" width="34.109375" customWidth="1"/>
    <col min="4" max="4" width="11.88671875" bestFit="1" customWidth="1"/>
    <col min="5" max="5" width="13.44140625" customWidth="1"/>
    <col min="6" max="6" width="13.109375" customWidth="1"/>
  </cols>
  <sheetData>
    <row r="1" spans="1:6">
      <c r="A1" s="17" t="s">
        <v>0</v>
      </c>
      <c r="B1" s="17"/>
      <c r="C1" s="17"/>
      <c r="D1" s="17"/>
      <c r="E1" s="17"/>
      <c r="F1" s="17"/>
    </row>
    <row r="2" spans="1:6" ht="21.75" customHeight="1">
      <c r="A2" s="17"/>
      <c r="B2" s="17"/>
      <c r="C2" s="17"/>
      <c r="D2" s="17"/>
      <c r="E2" s="17"/>
      <c r="F2" s="17"/>
    </row>
    <row r="4" spans="1:6" ht="46.8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</row>
    <row r="5" spans="1:6" ht="115.2">
      <c r="A5" s="2" t="s">
        <v>7</v>
      </c>
      <c r="B5" s="3" t="s">
        <v>8</v>
      </c>
      <c r="C5" s="4" t="s">
        <v>9</v>
      </c>
      <c r="D5" s="5">
        <v>20</v>
      </c>
      <c r="E5" s="5"/>
      <c r="F5" s="5">
        <f t="shared" ref="F5:F18" si="0">D5*E5</f>
        <v>0</v>
      </c>
    </row>
    <row r="6" spans="1:6" ht="72">
      <c r="A6" s="2" t="s">
        <v>10</v>
      </c>
      <c r="B6" s="3" t="s">
        <v>11</v>
      </c>
      <c r="C6" s="4" t="s">
        <v>12</v>
      </c>
      <c r="D6" s="5">
        <v>5</v>
      </c>
      <c r="E6" s="5"/>
      <c r="F6" s="5">
        <f t="shared" si="0"/>
        <v>0</v>
      </c>
    </row>
    <row r="7" spans="1:6" ht="43.2">
      <c r="A7" s="2" t="s">
        <v>13</v>
      </c>
      <c r="B7" s="6" t="s">
        <v>14</v>
      </c>
      <c r="C7" s="4" t="s">
        <v>12</v>
      </c>
      <c r="D7" s="5">
        <v>5</v>
      </c>
      <c r="E7" s="5"/>
      <c r="F7" s="5">
        <f t="shared" si="0"/>
        <v>0</v>
      </c>
    </row>
    <row r="8" spans="1:6" ht="86.4">
      <c r="A8" s="2" t="s">
        <v>15</v>
      </c>
      <c r="B8" s="3" t="s">
        <v>16</v>
      </c>
      <c r="C8" s="4" t="s">
        <v>17</v>
      </c>
      <c r="D8" s="5">
        <v>20</v>
      </c>
      <c r="E8" s="5"/>
      <c r="F8" s="5">
        <f t="shared" si="0"/>
        <v>0</v>
      </c>
    </row>
    <row r="9" spans="1:6" ht="86.4">
      <c r="A9" s="2" t="s">
        <v>18</v>
      </c>
      <c r="B9" s="3" t="s">
        <v>19</v>
      </c>
      <c r="C9" s="4" t="s">
        <v>17</v>
      </c>
      <c r="D9" s="5">
        <v>20</v>
      </c>
      <c r="E9" s="5"/>
      <c r="F9" s="5">
        <f t="shared" si="0"/>
        <v>0</v>
      </c>
    </row>
    <row r="10" spans="1:6" ht="86.4">
      <c r="A10" s="2" t="s">
        <v>20</v>
      </c>
      <c r="B10" s="3" t="s">
        <v>21</v>
      </c>
      <c r="C10" s="4" t="s">
        <v>22</v>
      </c>
      <c r="D10" s="5">
        <v>10</v>
      </c>
      <c r="E10" s="5"/>
      <c r="F10" s="5">
        <f t="shared" si="0"/>
        <v>0</v>
      </c>
    </row>
    <row r="11" spans="1:6" ht="72">
      <c r="A11" s="2" t="s">
        <v>23</v>
      </c>
      <c r="B11" s="3" t="s">
        <v>24</v>
      </c>
      <c r="C11" s="4" t="s">
        <v>22</v>
      </c>
      <c r="D11" s="5">
        <v>7</v>
      </c>
      <c r="E11" s="5"/>
      <c r="F11" s="5">
        <f t="shared" si="0"/>
        <v>0</v>
      </c>
    </row>
    <row r="12" spans="1:6" ht="43.2">
      <c r="A12" s="2" t="s">
        <v>25</v>
      </c>
      <c r="B12" s="3" t="s">
        <v>26</v>
      </c>
      <c r="C12" s="4" t="s">
        <v>27</v>
      </c>
      <c r="D12" s="5">
        <v>700</v>
      </c>
      <c r="E12" s="5"/>
      <c r="F12" s="5">
        <f t="shared" si="0"/>
        <v>0</v>
      </c>
    </row>
    <row r="13" spans="1:6" ht="72">
      <c r="A13" s="2" t="s">
        <v>28</v>
      </c>
      <c r="B13" s="3" t="s">
        <v>29</v>
      </c>
      <c r="C13" s="4" t="s">
        <v>22</v>
      </c>
      <c r="D13" s="5">
        <v>10</v>
      </c>
      <c r="E13" s="5"/>
      <c r="F13" s="5">
        <f t="shared" si="0"/>
        <v>0</v>
      </c>
    </row>
    <row r="14" spans="1:6" ht="72">
      <c r="A14" s="2" t="s">
        <v>30</v>
      </c>
      <c r="B14" s="3" t="s">
        <v>31</v>
      </c>
      <c r="C14" s="4" t="s">
        <v>9</v>
      </c>
      <c r="D14" s="5">
        <v>10</v>
      </c>
      <c r="E14" s="5"/>
      <c r="F14" s="5">
        <f t="shared" si="0"/>
        <v>0</v>
      </c>
    </row>
    <row r="15" spans="1:6" ht="72">
      <c r="A15" s="2" t="s">
        <v>32</v>
      </c>
      <c r="B15" s="3" t="s">
        <v>33</v>
      </c>
      <c r="C15" s="4" t="s">
        <v>22</v>
      </c>
      <c r="D15" s="5">
        <v>20</v>
      </c>
      <c r="E15" s="5"/>
      <c r="F15" s="5">
        <f t="shared" si="0"/>
        <v>0</v>
      </c>
    </row>
    <row r="16" spans="1:6" ht="43.2">
      <c r="A16" s="2" t="s">
        <v>34</v>
      </c>
      <c r="B16" s="3" t="s">
        <v>35</v>
      </c>
      <c r="C16" s="4" t="s">
        <v>22</v>
      </c>
      <c r="D16" s="5">
        <v>10</v>
      </c>
      <c r="E16" s="5"/>
      <c r="F16" s="5">
        <f t="shared" si="0"/>
        <v>0</v>
      </c>
    </row>
    <row r="17" spans="1:6" ht="43.2">
      <c r="A17" s="2" t="s">
        <v>36</v>
      </c>
      <c r="B17" s="3" t="s">
        <v>37</v>
      </c>
      <c r="C17" s="4" t="s">
        <v>22</v>
      </c>
      <c r="D17" s="5">
        <v>10</v>
      </c>
      <c r="E17" s="5"/>
      <c r="F17" s="5">
        <f t="shared" si="0"/>
        <v>0</v>
      </c>
    </row>
    <row r="18" spans="1:6" ht="94.5" customHeight="1">
      <c r="A18" s="2" t="s">
        <v>38</v>
      </c>
      <c r="B18" s="3" t="s">
        <v>39</v>
      </c>
      <c r="C18" s="4" t="s">
        <v>12</v>
      </c>
      <c r="D18" s="5">
        <v>10</v>
      </c>
      <c r="E18" s="5"/>
      <c r="F18" s="5">
        <f t="shared" si="0"/>
        <v>0</v>
      </c>
    </row>
    <row r="19" spans="1:6" ht="121.5" customHeight="1">
      <c r="A19" s="2" t="s">
        <v>40</v>
      </c>
      <c r="B19" s="3" t="s">
        <v>41</v>
      </c>
      <c r="C19" s="4" t="s">
        <v>9</v>
      </c>
      <c r="D19" s="5">
        <v>2</v>
      </c>
      <c r="E19" s="5"/>
      <c r="F19" s="5"/>
    </row>
    <row r="20" spans="1:6" ht="115.2">
      <c r="A20" s="2" t="s">
        <v>42</v>
      </c>
      <c r="B20" s="3" t="s">
        <v>43</v>
      </c>
      <c r="C20" s="4" t="s">
        <v>17</v>
      </c>
      <c r="D20" s="5">
        <v>5</v>
      </c>
      <c r="E20" s="5"/>
      <c r="F20" s="5">
        <f>D20*E20</f>
        <v>0</v>
      </c>
    </row>
    <row r="21" spans="1:6" ht="86.4">
      <c r="A21" s="2" t="s">
        <v>44</v>
      </c>
      <c r="B21" s="3" t="s">
        <v>45</v>
      </c>
      <c r="C21" s="4" t="s">
        <v>17</v>
      </c>
      <c r="D21" s="5">
        <v>5</v>
      </c>
      <c r="E21" s="5"/>
      <c r="F21" s="5">
        <f>D21*E21</f>
        <v>0</v>
      </c>
    </row>
    <row r="22" spans="1:6" ht="99" customHeight="1">
      <c r="A22" s="2" t="s">
        <v>46</v>
      </c>
      <c r="B22" s="3" t="s">
        <v>47</v>
      </c>
      <c r="C22" s="4" t="s">
        <v>48</v>
      </c>
      <c r="D22" s="5">
        <v>40</v>
      </c>
      <c r="E22" s="5"/>
      <c r="F22" s="5">
        <f>D22*E22</f>
        <v>0</v>
      </c>
    </row>
    <row r="23" spans="1:6" ht="57.6">
      <c r="A23" s="7" t="s">
        <v>49</v>
      </c>
      <c r="B23" s="8" t="s">
        <v>50</v>
      </c>
      <c r="C23" s="9" t="s">
        <v>48</v>
      </c>
      <c r="D23" s="10">
        <v>60</v>
      </c>
      <c r="E23" s="10"/>
      <c r="F23" s="10">
        <f>D23*E23</f>
        <v>0</v>
      </c>
    </row>
    <row r="24" spans="1:6" ht="57.6">
      <c r="A24" s="11" t="s">
        <v>51</v>
      </c>
      <c r="B24" s="12" t="s">
        <v>52</v>
      </c>
      <c r="C24" s="13" t="s">
        <v>48</v>
      </c>
      <c r="D24" s="14">
        <v>40</v>
      </c>
      <c r="E24" s="14"/>
      <c r="F24" s="14">
        <f>D24*E24</f>
        <v>0</v>
      </c>
    </row>
    <row r="25" spans="1:6" ht="15" customHeight="1">
      <c r="A25" s="18" t="s">
        <v>53</v>
      </c>
      <c r="B25" s="18"/>
      <c r="C25" s="18"/>
      <c r="D25" s="18"/>
      <c r="E25" s="18"/>
      <c r="F25" s="15">
        <f>SUM(F5:F24)</f>
        <v>0</v>
      </c>
    </row>
    <row r="26" spans="1:6" ht="15" customHeight="1">
      <c r="A26" s="19" t="s">
        <v>54</v>
      </c>
      <c r="B26" s="19"/>
      <c r="C26" s="19"/>
      <c r="D26" s="19"/>
      <c r="E26" s="19"/>
      <c r="F26" s="16">
        <f>0.25*F25</f>
        <v>0</v>
      </c>
    </row>
    <row r="27" spans="1:6" ht="15" customHeight="1">
      <c r="A27" s="19" t="s">
        <v>55</v>
      </c>
      <c r="B27" s="19"/>
      <c r="C27" s="19"/>
      <c r="D27" s="19"/>
      <c r="E27" s="19"/>
      <c r="F27" s="16">
        <f>F25+F26</f>
        <v>0</v>
      </c>
    </row>
    <row r="30" spans="1:6">
      <c r="A30" s="20" t="s">
        <v>56</v>
      </c>
      <c r="B30" s="21"/>
      <c r="C30" s="21"/>
      <c r="D30" s="21"/>
      <c r="E30" s="21"/>
      <c r="F30" s="22"/>
    </row>
    <row r="31" spans="1:6">
      <c r="A31" s="23"/>
      <c r="B31" s="24"/>
      <c r="C31" s="24"/>
      <c r="D31" s="24"/>
      <c r="E31" s="24"/>
      <c r="F31" s="25"/>
    </row>
    <row r="32" spans="1:6">
      <c r="A32" s="26"/>
      <c r="B32" s="27"/>
      <c r="C32" s="27"/>
      <c r="D32" s="27"/>
      <c r="E32" s="27"/>
      <c r="F32" s="28"/>
    </row>
  </sheetData>
  <mergeCells count="5">
    <mergeCell ref="A1:F2"/>
    <mergeCell ref="A25:E25"/>
    <mergeCell ref="A26:E26"/>
    <mergeCell ref="A27:E27"/>
    <mergeCell ref="A30:F32"/>
  </mergeCells>
  <pageMargins left="0.7" right="0.7" top="0.75" bottom="0.75" header="0.3" footer="0.3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Slavica Matic</dc:creator>
  <cp:keywords/>
  <dc:description/>
  <cp:lastModifiedBy>Ivana Pavic</cp:lastModifiedBy>
  <cp:revision/>
  <cp:lastPrinted>2024-11-04T09:27:31Z</cp:lastPrinted>
  <dcterms:created xsi:type="dcterms:W3CDTF">2023-08-09T05:51:52Z</dcterms:created>
  <dcterms:modified xsi:type="dcterms:W3CDTF">2025-05-22T10:21:54Z</dcterms:modified>
  <cp:category/>
  <cp:contentStatus/>
</cp:coreProperties>
</file>