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Željka\Desktop\N 2026\N 5 Nabava motornog benzina i dizel goriva za službene automobile u vlasništvu Grada Sinja\"/>
    </mc:Choice>
  </mc:AlternateContent>
  <xr:revisionPtr revIDLastSave="0" documentId="8_{679DFF6F-C78F-4672-9387-2E0AE78062A1}" xr6:coauthVersionLast="47" xr6:coauthVersionMax="47" xr10:uidLastSave="{00000000-0000-0000-0000-000000000000}"/>
  <bookViews>
    <workbookView xWindow="2625" yWindow="2025" windowWidth="21600" windowHeight="1129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K9" i="1" s="1"/>
  <c r="L9" i="1" s="1"/>
  <c r="J7" i="1"/>
  <c r="K7" i="1" s="1"/>
  <c r="L7" i="1" s="1"/>
  <c r="L11" i="1" l="1"/>
  <c r="L12" i="1" s="1"/>
  <c r="L13" i="1" s="1"/>
</calcChain>
</file>

<file path=xl/sharedStrings.xml><?xml version="1.0" encoding="utf-8"?>
<sst xmlns="http://schemas.openxmlformats.org/spreadsheetml/2006/main" count="32" uniqueCount="31">
  <si>
    <t>TROŠKOVNIK</t>
  </si>
  <si>
    <t>Red. broj</t>
  </si>
  <si>
    <t>Opis stavke</t>
  </si>
  <si>
    <t>Jedinica mjere</t>
  </si>
  <si>
    <t>Predviđena(okvirna) količina</t>
  </si>
  <si>
    <t>Jedinična cijena u eurima (bez PDV-a)</t>
  </si>
  <si>
    <t>Ukupna cijena u eurima (bez PDV-a)</t>
  </si>
  <si>
    <t>Prodajna cijena bez PDV-a  (na dan 18.09.2026.g.)</t>
  </si>
  <si>
    <t>Popust u % (iskazan na tri decimale)</t>
  </si>
  <si>
    <t>Popust u eurima</t>
  </si>
  <si>
    <t>Ponuđena jedinična cijena</t>
  </si>
  <si>
    <t>A</t>
  </si>
  <si>
    <t>B</t>
  </si>
  <si>
    <t>C</t>
  </si>
  <si>
    <t>D</t>
  </si>
  <si>
    <t>E</t>
  </si>
  <si>
    <t>F</t>
  </si>
  <si>
    <t>G</t>
  </si>
  <si>
    <t>H=(E-G)</t>
  </si>
  <si>
    <t>I=(D*H)</t>
  </si>
  <si>
    <t>1.</t>
  </si>
  <si>
    <t>Litra</t>
  </si>
  <si>
    <t>2.</t>
  </si>
  <si>
    <t>Dizelsko gorivo-EURODIZEL BS</t>
  </si>
  <si>
    <t>CIJENA PONUDE BEZ PDV-a (1+2)</t>
  </si>
  <si>
    <t>PDV (25%)</t>
  </si>
  <si>
    <t>UKUPNO S PDV-om</t>
  </si>
  <si>
    <t>* NAPOMENA: Ukoliko ponuditelj ne nudi popust u stupc F. (POPUST U %)  upisat će 0,000 (nulu) i time će se Troškovnik smatrati uredno popunjenim.</t>
  </si>
  <si>
    <t>Visina odobrenog POPUSTA U % (postotku) ostaje nepromjenjiva za cijelo vrijeme trajanja ugovora te ga je ponuditelj obvezan iskazati u mjesečnom računu na cijenu bez PDV-a sa specifikacijom korisnika.</t>
  </si>
  <si>
    <t>Ponuditelj je dužan uz troškovnik priložiti potpisani i ovjereni cjenik važeći na dan 18.09.2026.godine.</t>
  </si>
  <si>
    <t xml:space="preserve">Motorni benzin-EUROSUPER BS  95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</si>
</sst>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#,##0.000"/>
    <numFmt numFmtId="169" formatCode="0.00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4" fillId="0" borderId="0" xfId="1" applyFont="1"/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horizontal="left"/>
    </xf>
    <xf numFmtId="4" fontId="5" fillId="0" borderId="0" xfId="1" applyNumberFormat="1" applyFont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left" wrapText="1"/>
    </xf>
    <xf numFmtId="0" fontId="2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4" fontId="5" fillId="0" borderId="4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0" fontId="5" fillId="0" borderId="4" xfId="1" applyFont="1" applyBorder="1" applyAlignment="1">
      <alignment horizontal="left"/>
    </xf>
    <xf numFmtId="0" fontId="5" fillId="0" borderId="6" xfId="1" applyFont="1" applyBorder="1" applyAlignment="1">
      <alignment horizontal="left"/>
    </xf>
    <xf numFmtId="0" fontId="5" fillId="0" borderId="5" xfId="1" applyFont="1" applyBorder="1" applyAlignment="1">
      <alignment horizontal="left"/>
    </xf>
    <xf numFmtId="4" fontId="5" fillId="0" borderId="7" xfId="1" applyNumberFormat="1" applyFont="1" applyBorder="1" applyAlignment="1">
      <alignment horizontal="center" vertical="center"/>
    </xf>
    <xf numFmtId="4" fontId="5" fillId="0" borderId="8" xfId="1" applyNumberFormat="1" applyFont="1" applyBorder="1" applyAlignment="1">
      <alignment horizontal="center" vertical="center"/>
    </xf>
    <xf numFmtId="4" fontId="5" fillId="0" borderId="9" xfId="1" applyNumberFormat="1" applyFont="1" applyBorder="1" applyAlignment="1">
      <alignment horizontal="center" vertical="center"/>
    </xf>
    <xf numFmtId="4" fontId="5" fillId="0" borderId="10" xfId="1" applyNumberFormat="1" applyFont="1" applyBorder="1" applyAlignment="1">
      <alignment horizontal="center" vertical="center"/>
    </xf>
    <xf numFmtId="168" fontId="5" fillId="0" borderId="2" xfId="1" applyNumberFormat="1" applyFont="1" applyBorder="1" applyAlignment="1">
      <alignment horizontal="center" vertical="center"/>
    </xf>
    <xf numFmtId="168" fontId="5" fillId="0" borderId="3" xfId="1" applyNumberFormat="1" applyFont="1" applyBorder="1" applyAlignment="1">
      <alignment horizontal="center" vertical="center"/>
    </xf>
    <xf numFmtId="169" fontId="5" fillId="0" borderId="2" xfId="2" applyNumberFormat="1" applyFont="1" applyBorder="1" applyAlignment="1" applyProtection="1">
      <alignment horizontal="center" vertical="center"/>
      <protection locked="0"/>
    </xf>
    <xf numFmtId="169" fontId="5" fillId="0" borderId="3" xfId="2" applyNumberFormat="1" applyFont="1" applyBorder="1" applyAlignment="1" applyProtection="1">
      <alignment horizontal="center" vertical="center"/>
      <protection locked="0"/>
    </xf>
    <xf numFmtId="168" fontId="5" fillId="0" borderId="2" xfId="1" applyNumberFormat="1" applyFont="1" applyBorder="1" applyAlignment="1" applyProtection="1">
      <alignment horizontal="center" vertical="center"/>
      <protection locked="0"/>
    </xf>
    <xf numFmtId="168" fontId="5" fillId="0" borderId="3" xfId="1" applyNumberFormat="1" applyFont="1" applyBorder="1" applyAlignment="1" applyProtection="1">
      <alignment horizontal="center" vertical="center"/>
      <protection locked="0"/>
    </xf>
    <xf numFmtId="0" fontId="5" fillId="0" borderId="7" xfId="1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5" fillId="0" borderId="12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0" fontId="5" fillId="3" borderId="1" xfId="1" applyFont="1" applyFill="1" applyBorder="1" applyAlignment="1">
      <alignment horizontal="center" vertical="top" wrapText="1"/>
    </xf>
    <xf numFmtId="0" fontId="5" fillId="3" borderId="1" xfId="1" applyFont="1" applyFill="1" applyBorder="1" applyAlignment="1">
      <alignment horizontal="center" vertical="top"/>
    </xf>
    <xf numFmtId="0" fontId="3" fillId="3" borderId="1" xfId="1" applyFont="1" applyFill="1" applyBorder="1" applyAlignment="1">
      <alignment horizontal="center" vertical="top" wrapText="1"/>
    </xf>
    <xf numFmtId="0" fontId="5" fillId="3" borderId="1" xfId="1" applyFont="1" applyFill="1" applyBorder="1" applyAlignment="1">
      <alignment horizontal="center" vertical="top" wrapText="1"/>
    </xf>
  </cellXfs>
  <cellStyles count="3">
    <cellStyle name="Normalno" xfId="0" builtinId="0"/>
    <cellStyle name="Normalno 2" xfId="1" xr:uid="{98C2B305-E46D-4811-A68A-28452BE5EEC2}"/>
    <cellStyle name="Postotak 2" xfId="2" xr:uid="{142C4470-C6A6-4697-BE16-AE565C6B2F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"/>
  <sheetViews>
    <sheetView tabSelected="1" workbookViewId="0">
      <selection activeCell="F9" sqref="F9:F10"/>
    </sheetView>
  </sheetViews>
  <sheetFormatPr defaultRowHeight="15" x14ac:dyDescent="0.25"/>
  <sheetData>
    <row r="1" spans="1:13" x14ac:dyDescent="0.25">
      <c r="A1" s="2"/>
      <c r="B1" s="2"/>
      <c r="C1" s="2"/>
      <c r="D1" s="2"/>
      <c r="E1" s="2"/>
      <c r="F1" s="9" t="s">
        <v>0</v>
      </c>
      <c r="G1" s="9"/>
      <c r="H1" s="9"/>
      <c r="I1" s="9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"/>
    </row>
    <row r="4" spans="1:13" x14ac:dyDescent="0.25">
      <c r="A4" s="40" t="s">
        <v>1</v>
      </c>
      <c r="B4" s="41" t="s">
        <v>2</v>
      </c>
      <c r="C4" s="41"/>
      <c r="D4" s="41"/>
      <c r="E4" s="41"/>
      <c r="F4" s="40" t="s">
        <v>3</v>
      </c>
      <c r="G4" s="40" t="s">
        <v>4</v>
      </c>
      <c r="H4" s="41" t="s">
        <v>5</v>
      </c>
      <c r="I4" s="41"/>
      <c r="J4" s="41"/>
      <c r="K4" s="41"/>
      <c r="L4" s="40" t="s">
        <v>6</v>
      </c>
      <c r="M4" s="40"/>
    </row>
    <row r="5" spans="1:13" ht="76.5" x14ac:dyDescent="0.25">
      <c r="A5" s="40"/>
      <c r="B5" s="41"/>
      <c r="C5" s="41"/>
      <c r="D5" s="41"/>
      <c r="E5" s="41"/>
      <c r="F5" s="40"/>
      <c r="G5" s="40"/>
      <c r="H5" s="42" t="s">
        <v>7</v>
      </c>
      <c r="I5" s="43" t="s">
        <v>8</v>
      </c>
      <c r="J5" s="43" t="s">
        <v>9</v>
      </c>
      <c r="K5" s="43" t="s">
        <v>10</v>
      </c>
      <c r="L5" s="40"/>
      <c r="M5" s="40"/>
    </row>
    <row r="6" spans="1:13" x14ac:dyDescent="0.25">
      <c r="A6" s="7" t="s">
        <v>11</v>
      </c>
      <c r="B6" s="18" t="s">
        <v>12</v>
      </c>
      <c r="C6" s="18"/>
      <c r="D6" s="18"/>
      <c r="E6" s="18"/>
      <c r="F6" s="7" t="s">
        <v>13</v>
      </c>
      <c r="G6" s="7" t="s">
        <v>14</v>
      </c>
      <c r="H6" s="7" t="s">
        <v>15</v>
      </c>
      <c r="I6" s="7" t="s">
        <v>16</v>
      </c>
      <c r="J6" s="7" t="s">
        <v>17</v>
      </c>
      <c r="K6" s="7" t="s">
        <v>18</v>
      </c>
      <c r="L6" s="18" t="s">
        <v>19</v>
      </c>
      <c r="M6" s="18"/>
    </row>
    <row r="7" spans="1:13" x14ac:dyDescent="0.25">
      <c r="A7" s="14" t="s">
        <v>20</v>
      </c>
      <c r="B7" s="34" t="s">
        <v>30</v>
      </c>
      <c r="C7" s="35"/>
      <c r="D7" s="35"/>
      <c r="E7" s="36"/>
      <c r="F7" s="14" t="s">
        <v>21</v>
      </c>
      <c r="G7" s="16">
        <v>2200</v>
      </c>
      <c r="H7" s="32"/>
      <c r="I7" s="30"/>
      <c r="J7" s="28">
        <f>ROUND(H7*I7,3)</f>
        <v>0</v>
      </c>
      <c r="K7" s="28">
        <f>H7-J7</f>
        <v>0</v>
      </c>
      <c r="L7" s="24">
        <f>G7*K7</f>
        <v>0</v>
      </c>
      <c r="M7" s="25"/>
    </row>
    <row r="8" spans="1:13" x14ac:dyDescent="0.25">
      <c r="A8" s="15"/>
      <c r="B8" s="37"/>
      <c r="C8" s="38"/>
      <c r="D8" s="38"/>
      <c r="E8" s="39"/>
      <c r="F8" s="15"/>
      <c r="G8" s="17"/>
      <c r="H8" s="33"/>
      <c r="I8" s="31"/>
      <c r="J8" s="29"/>
      <c r="K8" s="29"/>
      <c r="L8" s="26"/>
      <c r="M8" s="27"/>
    </row>
    <row r="9" spans="1:13" x14ac:dyDescent="0.25">
      <c r="A9" s="14" t="s">
        <v>22</v>
      </c>
      <c r="B9" s="34" t="s">
        <v>23</v>
      </c>
      <c r="C9" s="35"/>
      <c r="D9" s="35"/>
      <c r="E9" s="36"/>
      <c r="F9" s="14" t="s">
        <v>21</v>
      </c>
      <c r="G9" s="16">
        <v>4900</v>
      </c>
      <c r="H9" s="32"/>
      <c r="I9" s="30"/>
      <c r="J9" s="28">
        <f>ROUND(H9*I9,3)</f>
        <v>0</v>
      </c>
      <c r="K9" s="28">
        <f>H9-J9</f>
        <v>0</v>
      </c>
      <c r="L9" s="24">
        <f>G9*K9</f>
        <v>0</v>
      </c>
      <c r="M9" s="25"/>
    </row>
    <row r="10" spans="1:13" x14ac:dyDescent="0.25">
      <c r="A10" s="15"/>
      <c r="B10" s="37"/>
      <c r="C10" s="38"/>
      <c r="D10" s="38"/>
      <c r="E10" s="39"/>
      <c r="F10" s="15"/>
      <c r="G10" s="17"/>
      <c r="H10" s="33"/>
      <c r="I10" s="31"/>
      <c r="J10" s="29"/>
      <c r="K10" s="29"/>
      <c r="L10" s="26"/>
      <c r="M10" s="27"/>
    </row>
    <row r="11" spans="1:13" x14ac:dyDescent="0.25">
      <c r="A11" s="21" t="s">
        <v>24</v>
      </c>
      <c r="B11" s="22"/>
      <c r="C11" s="22"/>
      <c r="D11" s="22"/>
      <c r="E11" s="22"/>
      <c r="F11" s="22"/>
      <c r="G11" s="22"/>
      <c r="H11" s="22"/>
      <c r="I11" s="22"/>
      <c r="J11" s="22"/>
      <c r="K11" s="23"/>
      <c r="L11" s="19">
        <f>L7+L9</f>
        <v>0</v>
      </c>
      <c r="M11" s="20"/>
    </row>
    <row r="12" spans="1:13" x14ac:dyDescent="0.25">
      <c r="A12" s="21" t="s">
        <v>25</v>
      </c>
      <c r="B12" s="22"/>
      <c r="C12" s="22"/>
      <c r="D12" s="22"/>
      <c r="E12" s="22"/>
      <c r="F12" s="22"/>
      <c r="G12" s="22"/>
      <c r="H12" s="22"/>
      <c r="I12" s="22"/>
      <c r="J12" s="22"/>
      <c r="K12" s="23"/>
      <c r="L12" s="19">
        <f>L11*0.25</f>
        <v>0</v>
      </c>
      <c r="M12" s="20"/>
    </row>
    <row r="13" spans="1:13" x14ac:dyDescent="0.25">
      <c r="A13" s="21" t="s">
        <v>26</v>
      </c>
      <c r="B13" s="22"/>
      <c r="C13" s="22"/>
      <c r="D13" s="22"/>
      <c r="E13" s="22"/>
      <c r="F13" s="22"/>
      <c r="G13" s="22"/>
      <c r="H13" s="22"/>
      <c r="I13" s="22"/>
      <c r="J13" s="22"/>
      <c r="K13" s="23"/>
      <c r="L13" s="19">
        <f>L11+L12</f>
        <v>0</v>
      </c>
      <c r="M13" s="20"/>
    </row>
    <row r="14" spans="1:13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  <c r="M14" s="6"/>
    </row>
    <row r="15" spans="1:13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</row>
    <row r="16" spans="1:1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25">
      <c r="A17" s="11" t="s">
        <v>27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x14ac:dyDescent="0.25">
      <c r="A19" s="11" t="s">
        <v>28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3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 x14ac:dyDescent="0.25">
      <c r="A21" s="12" t="s">
        <v>29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10"/>
      <c r="K24" s="10"/>
      <c r="L24" s="10"/>
      <c r="M24" s="2"/>
    </row>
    <row r="25" spans="1:13" x14ac:dyDescent="0.25">
      <c r="A25" s="2"/>
      <c r="B25" s="2"/>
      <c r="C25" s="2"/>
      <c r="D25" s="2"/>
      <c r="E25" s="2"/>
      <c r="F25" s="2"/>
      <c r="G25" s="2"/>
      <c r="H25" s="8"/>
      <c r="I25" s="2"/>
      <c r="J25" s="2"/>
      <c r="K25" s="2"/>
      <c r="L25" s="2"/>
      <c r="M25" s="2"/>
    </row>
    <row r="26" spans="1:13" x14ac:dyDescent="0.25">
      <c r="A26" s="2"/>
      <c r="B26" s="2"/>
      <c r="C26" s="2"/>
      <c r="D26" s="2"/>
      <c r="E26" s="2"/>
      <c r="F26" s="2"/>
      <c r="G26" s="2"/>
      <c r="H26" s="2"/>
      <c r="I26" s="2"/>
      <c r="J26" s="13"/>
      <c r="K26" s="13"/>
      <c r="L26" s="13"/>
      <c r="M26" s="2"/>
    </row>
    <row r="27" spans="1:13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5">
      <c r="A35" s="2"/>
      <c r="B35" s="2"/>
      <c r="C35" s="2"/>
      <c r="D35" s="2"/>
      <c r="E35" s="2"/>
      <c r="F35" s="10"/>
      <c r="G35" s="10"/>
      <c r="H35" s="10"/>
      <c r="I35" s="10"/>
      <c r="J35" s="2"/>
      <c r="K35" s="2"/>
      <c r="L35" s="2"/>
      <c r="M35" s="2"/>
    </row>
    <row r="36" spans="1:13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</sheetData>
  <mergeCells count="39">
    <mergeCell ref="L6:M6"/>
    <mergeCell ref="L4:M5"/>
    <mergeCell ref="F4:F5"/>
    <mergeCell ref="G4:G5"/>
    <mergeCell ref="A7:A8"/>
    <mergeCell ref="B7:E8"/>
    <mergeCell ref="F7:F8"/>
    <mergeCell ref="G7:G8"/>
    <mergeCell ref="H7:H8"/>
    <mergeCell ref="A4:A5"/>
    <mergeCell ref="B4:E5"/>
    <mergeCell ref="H4:K4"/>
    <mergeCell ref="B6:E6"/>
    <mergeCell ref="I7:I8"/>
    <mergeCell ref="J7:J8"/>
    <mergeCell ref="K7:K8"/>
    <mergeCell ref="L7:M8"/>
    <mergeCell ref="A9:A10"/>
    <mergeCell ref="B9:E10"/>
    <mergeCell ref="F9:F10"/>
    <mergeCell ref="G9:G10"/>
    <mergeCell ref="H9:H10"/>
    <mergeCell ref="I9:I10"/>
    <mergeCell ref="F1:I1"/>
    <mergeCell ref="F35:I35"/>
    <mergeCell ref="A17:M18"/>
    <mergeCell ref="A19:M20"/>
    <mergeCell ref="A21:M21"/>
    <mergeCell ref="J24:L24"/>
    <mergeCell ref="J26:L26"/>
    <mergeCell ref="J9:J10"/>
    <mergeCell ref="K9:K10"/>
    <mergeCell ref="L9:M10"/>
    <mergeCell ref="A11:K11"/>
    <mergeCell ref="A12:K12"/>
    <mergeCell ref="A13:K13"/>
    <mergeCell ref="L11:M11"/>
    <mergeCell ref="L12:M12"/>
    <mergeCell ref="L13:M1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Željka</dc:creator>
  <cp:lastModifiedBy>Željka  Torbarina</cp:lastModifiedBy>
  <cp:lastPrinted>2026-09-18T07:36:46Z</cp:lastPrinted>
  <dcterms:created xsi:type="dcterms:W3CDTF">2015-06-05T18:19:34Z</dcterms:created>
  <dcterms:modified xsi:type="dcterms:W3CDTF">2026-09-18T07:38:33Z</dcterms:modified>
</cp:coreProperties>
</file>